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18-ANZDATA-Annual-Report-41st\chapter03\"/>
    </mc:Choice>
  </mc:AlternateContent>
  <xr:revisionPtr revIDLastSave="0" documentId="13_ncr:1_{E01D207B-F504-4155-967D-FC03213DA528}" xr6:coauthVersionLast="38" xr6:coauthVersionMax="38" xr10:uidLastSave="{00000000-0000-0000-0000-000000000000}"/>
  <bookViews>
    <workbookView xWindow="0" yWindow="15" windowWidth="16155" windowHeight="10230" xr2:uid="{00000000-000D-0000-FFFF-FFFF00000000}"/>
  </bookViews>
  <sheets>
    <sheet name="Contents" sheetId="31" r:id="rId1"/>
    <sheet name="tab3_1_rrt_survival" sheetId="32" r:id="rId2"/>
    <sheet name="tab3_2_dialysis_survival" sheetId="33" r:id="rId3"/>
    <sheet name="tab3_3_death_rates" sheetId="3" r:id="rId4"/>
    <sheet name="tab3_4_dialysis_median_survival" sheetId="4" r:id="rId5"/>
    <sheet name="tab3_5_dialysis_elderly_surv" sheetId="5" r:id="rId6"/>
    <sheet name="tab3_6_cause_death_age_freq" sheetId="6" r:id="rId7"/>
    <sheet name="tab3_7_withdrawal_freq" sheetId="7" r:id="rId8"/>
    <sheet name="tab3_8_withdrawal_rrt_duration" sheetId="8" r:id="rId9"/>
  </sheets>
  <definedNames>
    <definedName name="_xlnm._FilterDatabase" localSheetId="1" hidden="1">tab3_1_rrt_survival!$A$2:$D$2</definedName>
    <definedName name="_xlnm._FilterDatabase" localSheetId="2" hidden="1">tab3_2_dialysis_survival!$A$2:$D$2</definedName>
    <definedName name="_xlnm._FilterDatabase" localSheetId="3" hidden="1">tab3_3_death_rates!$A$2:$H$2</definedName>
    <definedName name="_xlnm._FilterDatabase" localSheetId="4" hidden="1">tab3_4_dialysis_median_survival!$A$2:$C$2</definedName>
    <definedName name="_xlnm._FilterDatabase" localSheetId="5" hidden="1">tab3_5_dialysis_elderly_surv!$A$2:$E$2</definedName>
    <definedName name="_xlnm._FilterDatabase" localSheetId="6" hidden="1">tab3_6_cause_death_age_freq!$A$2:$Q$2</definedName>
    <definedName name="_xlnm._FilterDatabase" localSheetId="7" hidden="1">tab3_7_withdrawal_freq!$A$2:$E$2</definedName>
    <definedName name="_xlnm._FilterDatabase" localSheetId="8" hidden="1">tab3_8_withdrawal_rrt_duration!$A$2:$K$2</definedName>
  </definedNames>
  <calcPr calcId="181029"/>
</workbook>
</file>

<file path=xl/calcChain.xml><?xml version="1.0" encoding="utf-8"?>
<calcChain xmlns="http://schemas.openxmlformats.org/spreadsheetml/2006/main">
  <c r="C18" i="31" l="1"/>
  <c r="C17" i="31"/>
  <c r="C16" i="31"/>
  <c r="C15" i="31"/>
  <c r="C14" i="31"/>
  <c r="C13" i="31"/>
  <c r="C12" i="31"/>
  <c r="C11" i="31"/>
</calcChain>
</file>

<file path=xl/sharedStrings.xml><?xml version="1.0" encoding="utf-8"?>
<sst xmlns="http://schemas.openxmlformats.org/spreadsheetml/2006/main" count="443" uniqueCount="234">
  <si>
    <t/>
  </si>
  <si>
    <t>Age at RRT start</t>
  </si>
  <si>
    <t>0-24</t>
  </si>
  <si>
    <t>25-44</t>
  </si>
  <si>
    <t>45-64</t>
  </si>
  <si>
    <t>65-74</t>
  </si>
  <si>
    <t>75-84</t>
  </si>
  <si>
    <t>85+</t>
  </si>
  <si>
    <t>Years</t>
  </si>
  <si>
    <t>Australia</t>
  </si>
  <si>
    <t>97 (96, 97)</t>
  </si>
  <si>
    <t>93 (92, 94)</t>
  </si>
  <si>
    <t>69 (68, 70)</t>
  </si>
  <si>
    <t>New Zealand</t>
  </si>
  <si>
    <t>87 (85, 89)</t>
  </si>
  <si>
    <t>Age at start</t>
  </si>
  <si>
    <t>Category</t>
  </si>
  <si>
    <t>Country</t>
  </si>
  <si>
    <t>Age</t>
  </si>
  <si>
    <t>Diabetes status</t>
  </si>
  <si>
    <t>Coronary disease</t>
  </si>
  <si>
    <t>Race</t>
  </si>
  <si>
    <t>Level</t>
  </si>
  <si>
    <t>&lt;25</t>
  </si>
  <si>
    <t>65-84</t>
  </si>
  <si>
    <t>Non-diabetic</t>
  </si>
  <si>
    <t>Type 1 diabetes</t>
  </si>
  <si>
    <t>Type 2 diabetes</t>
  </si>
  <si>
    <t>No</t>
  </si>
  <si>
    <t>Yes</t>
  </si>
  <si>
    <t>Aus Non-Indigenous</t>
  </si>
  <si>
    <t>NZ Non-Indigenous</t>
  </si>
  <si>
    <t>Aus Aboriginal/TSI</t>
  </si>
  <si>
    <t>Aus Pacific</t>
  </si>
  <si>
    <t>NZ Pacific</t>
  </si>
  <si>
    <t>Dialysis rate</t>
  </si>
  <si>
    <t>Dialysis lower CI</t>
  </si>
  <si>
    <t>Dialysis upper CI</t>
  </si>
  <si>
    <t>Transplant rate</t>
  </si>
  <si>
    <t>Transplant lower CI</t>
  </si>
  <si>
    <t>Transplant upper CI</t>
  </si>
  <si>
    <t>Median (25th and 75th centiles), years</t>
  </si>
  <si>
    <t>65-69</t>
  </si>
  <si>
    <t>70-74</t>
  </si>
  <si>
    <t>75-79</t>
  </si>
  <si>
    <t>80-84</t>
  </si>
  <si>
    <t>Any vascular disease</t>
  </si>
  <si>
    <t>Diabetes</t>
  </si>
  <si>
    <t>1.0 (0.9, 1.6)</t>
  </si>
  <si>
    <t>Cause of death</t>
  </si>
  <si>
    <t>Cardiovascular</t>
  </si>
  <si>
    <t>Withdrawal</t>
  </si>
  <si>
    <t>Cancer</t>
  </si>
  <si>
    <t>Infection</t>
  </si>
  <si>
    <t>Other</t>
  </si>
  <si>
    <t>Total</t>
  </si>
  <si>
    <t>HD 0-44</t>
  </si>
  <si>
    <t>HD 45-54</t>
  </si>
  <si>
    <t>HD 65-74</t>
  </si>
  <si>
    <t>HD 75+</t>
  </si>
  <si>
    <t>HD Total</t>
  </si>
  <si>
    <t>PD 0-44</t>
  </si>
  <si>
    <t>PD 45-54</t>
  </si>
  <si>
    <t>PD 65-74</t>
  </si>
  <si>
    <t>PD 75+</t>
  </si>
  <si>
    <t>PD Total</t>
  </si>
  <si>
    <t>Graft 0-44</t>
  </si>
  <si>
    <t>Graft 45-54</t>
  </si>
  <si>
    <t>Graft 65-74</t>
  </si>
  <si>
    <t>Graft 75+</t>
  </si>
  <si>
    <t>Graft Total</t>
  </si>
  <si>
    <t>Reason for withdrawal</t>
  </si>
  <si>
    <t>Withdrawal-Psycho Social Reasons</t>
  </si>
  <si>
    <t>Patient Refused Treatment (Specify)</t>
  </si>
  <si>
    <t>Withdrawal-Cardiovascular Comorbid Conditions</t>
  </si>
  <si>
    <t>Withdrawal-Cerebrovascular Comorbid Conditions</t>
  </si>
  <si>
    <t>Withdrawal-Peripheral Vascular Comorbid Conditions</t>
  </si>
  <si>
    <t>Withdrawal-Malignancy</t>
  </si>
  <si>
    <t>Withdrawal-Dialysis Access Difficulties</t>
  </si>
  <si>
    <t>HD</t>
  </si>
  <si>
    <t>PD</t>
  </si>
  <si>
    <t>Graft</t>
  </si>
  <si>
    <t>Time from first RRT (years)</t>
  </si>
  <si>
    <t>&lt;1 year</t>
  </si>
  <si>
    <t>1-2 years</t>
  </si>
  <si>
    <t>2-5 years</t>
  </si>
  <si>
    <t>5+ years</t>
  </si>
  <si>
    <t>Australia 0-44</t>
  </si>
  <si>
    <t>Australia 45-64</t>
  </si>
  <si>
    <t>Australia 65-74</t>
  </si>
  <si>
    <t>Australia 75+</t>
  </si>
  <si>
    <t>Australia total</t>
  </si>
  <si>
    <t>NZ 0-44</t>
  </si>
  <si>
    <t>NZ 45-64</t>
  </si>
  <si>
    <t>NZ 65-74</t>
  </si>
  <si>
    <t>NZ 75+</t>
  </si>
  <si>
    <t>NZ total</t>
  </si>
  <si>
    <t>WorkSheet</t>
  </si>
  <si>
    <t>Description</t>
  </si>
  <si>
    <t>tab3_1_rrt_survival</t>
  </si>
  <si>
    <t>Return to Contents</t>
  </si>
  <si>
    <t>tab3_3_death_rates</t>
  </si>
  <si>
    <t>tab3_2_dialysis_survival</t>
  </si>
  <si>
    <t>tab3_8_withdrawal_rrt_duration</t>
  </si>
  <si>
    <t>tab3_7_withdrawal_freq</t>
  </si>
  <si>
    <t>tab3_6_cause_death_age_freq</t>
  </si>
  <si>
    <t>tab3_5_dialysis_elderly_surv</t>
  </si>
  <si>
    <t>tab3_4_dialysis_median_survival</t>
  </si>
  <si>
    <t>Return to Contents Page</t>
  </si>
  <si>
    <t>94 (89, 96)</t>
  </si>
  <si>
    <t>94 (91, 95)</t>
  </si>
  <si>
    <t>96 (96, 97)</t>
  </si>
  <si>
    <t>79 (75, 82)</t>
  </si>
  <si>
    <t>93 (93, 94)</t>
  </si>
  <si>
    <t>87 (86, 87)</t>
  </si>
  <si>
    <t>88 (87, 89)</t>
  </si>
  <si>
    <t>50 (48, 51)</t>
  </si>
  <si>
    <t>83 (82, 84)</t>
  </si>
  <si>
    <t>81 (77, 84)</t>
  </si>
  <si>
    <t>95 (87, 98)</t>
  </si>
  <si>
    <t>93 (91, 94)</t>
  </si>
  <si>
    <t>77 (74, 80)</t>
  </si>
  <si>
    <t>87 (84, 89)</t>
  </si>
  <si>
    <t>Aus Māori</t>
  </si>
  <si>
    <t>NZ Māori</t>
  </si>
  <si>
    <t>4.2 (2.3, 7.4)</t>
  </si>
  <si>
    <t>2.8 (1.9, 4.3)</t>
  </si>
  <si>
    <t>2.7 (1.7, 5.2)</t>
  </si>
  <si>
    <t xml:space="preserve">Published </t>
  </si>
  <si>
    <t>Data reported here are based on data collected to the 31-Dec-2017</t>
  </si>
  <si>
    <t>Table 3.1 Survival (95% CI) Among People Who Commenced Renal Replacement Therapy 2008-2017</t>
  </si>
  <si>
    <t>Table 3.2 Survival (95% CI) Among Non-Indigenous People Who Commenced Dialysis 2008-2017</t>
  </si>
  <si>
    <t>Table 3.3 Death Rates per 100 patient-years during Renal Replacement Therapy - 2017</t>
  </si>
  <si>
    <t>Table 3.4 Median Survival on Dialysis by Age 2008-2017</t>
  </si>
  <si>
    <t>Table 3.6 Cause of Death by Modality and Age at Death - Deaths Occurring During 2017</t>
  </si>
  <si>
    <t>Table 3.8 Time from Renal Replacement Therapy Start to Death, in Patients Who Withdrew and Died in 2017</t>
  </si>
  <si>
    <t>Table 3.7 Reason for Withdrawal from Renal Replacement Therapy - 2017</t>
  </si>
  <si>
    <t>Table 3.5 Survival on Dialysis by Age and Comorbidity Amongst Older People; 
Years (Median, 25th and 75th centiles) 2008-2017</t>
  </si>
  <si>
    <t>98 (97, 99)</t>
  </si>
  <si>
    <t>97 (93, 98)</t>
  </si>
  <si>
    <t>96 (95, 98)</t>
  </si>
  <si>
    <t>91 (86, 95)</t>
  </si>
  <si>
    <t>97 (95, 98)</t>
  </si>
  <si>
    <t>93 (91, 95)</t>
  </si>
  <si>
    <t>84 (83, 86)</t>
  </si>
  <si>
    <t>86 (84, 87)</t>
  </si>
  <si>
    <t>59 (57, 61)</t>
  </si>
  <si>
    <t>78 (77, 79)</t>
  </si>
  <si>
    <t>73 (71, 76)</t>
  </si>
  <si>
    <t>37 (34, 40)</t>
  </si>
  <si>
    <t>69 (68, 71)</t>
  </si>
  <si>
    <t>64 (59, 68)</t>
  </si>
  <si>
    <t>33 (31, 35)</t>
  </si>
  <si>
    <t>19 (14, 24)</t>
  </si>
  <si>
    <t>73 (69, 76)</t>
  </si>
  <si>
    <t>81 (60, 92)</t>
  </si>
  <si>
    <t>54 (50, 59)</t>
  </si>
  <si>
    <t>48 (28, 66)</t>
  </si>
  <si>
    <t>19 (15, 23)</t>
  </si>
  <si>
    <t>21 (7, 40)</t>
  </si>
  <si>
    <t>98 (96, 99)</t>
  </si>
  <si>
    <t>96 (94, 98)</t>
  </si>
  <si>
    <t>93 (82, 97)</t>
  </si>
  <si>
    <t>88 (80, 93)</t>
  </si>
  <si>
    <t>85 (60, 95)</t>
  </si>
  <si>
    <t>97 (94, 98)</t>
  </si>
  <si>
    <t>93 (88, 95)</t>
  </si>
  <si>
    <t>72 (63, 80)</t>
  </si>
  <si>
    <t>92 (91, 94)</t>
  </si>
  <si>
    <t>85 (85, 86)</t>
  </si>
  <si>
    <t>84 (81, 86)</t>
  </si>
  <si>
    <t>61 (59, 63)</t>
  </si>
  <si>
    <t>53 (48, 57)</t>
  </si>
  <si>
    <t>73 (70, 77)</t>
  </si>
  <si>
    <t>48 (46, 49)</t>
  </si>
  <si>
    <t>35 (30, 40)</t>
  </si>
  <si>
    <t>80 (75, 84)</t>
  </si>
  <si>
    <t>63 (58, 68)</t>
  </si>
  <si>
    <t>18 (13, 24)</t>
  </si>
  <si>
    <t>78 (55, 90)</t>
  </si>
  <si>
    <t>46 (24, 65)</t>
  </si>
  <si>
    <t>19 (5, 39)</t>
  </si>
  <si>
    <t>* (6.4, *)</t>
  </si>
  <si>
    <t>* (5.2, *)</t>
  </si>
  <si>
    <t>6.4 (3.3, *)</t>
  </si>
  <si>
    <t>4.7 (2.3, 7.9)</t>
  </si>
  <si>
    <t>3.5 (1.5, 6.0)</t>
  </si>
  <si>
    <t>2.2 (0.9, 4.3)</t>
  </si>
  <si>
    <t>* (6.5, *)</t>
  </si>
  <si>
    <t>8.3 (4.9, *)</t>
  </si>
  <si>
    <t>5.4 (2.9, 8.6)</t>
  </si>
  <si>
    <t>3.7 (1.9, 6.2)</t>
  </si>
  <si>
    <t>2.9 (1.4, 4.5)</t>
  </si>
  <si>
    <t>1.7 (1.0, 3.5)</t>
  </si>
  <si>
    <t>7.0 (3.1, *)</t>
  </si>
  <si>
    <t>4.6 (2.7, 7.3)</t>
  </si>
  <si>
    <t>5.6 (3.2, 8.4)</t>
  </si>
  <si>
    <t>4.6 (2.4, 6.9)</t>
  </si>
  <si>
    <t>4.4 (1.8, 7.9)</t>
  </si>
  <si>
    <t>4.4 (1.9, 6.9)</t>
  </si>
  <si>
    <t>4.3 (2.3, 7.1)</t>
  </si>
  <si>
    <t>3.0 (1.5, 5.6)</t>
  </si>
  <si>
    <t>6.0 (2.7, 9.2)</t>
  </si>
  <si>
    <t>4.7 (2.3, 8.4)</t>
  </si>
  <si>
    <t>5.5 (2.6, 9.1)</t>
  </si>
  <si>
    <t>4.5 (2.2, 7.0)</t>
  </si>
  <si>
    <t>4.1 (1.8, 7.7)</t>
  </si>
  <si>
    <t>2.8 (1.5, 5.2)</t>
  </si>
  <si>
    <t>3.8 (1.7, 6.0)</t>
  </si>
  <si>
    <t>2.9 (1.7, 4.8)</t>
  </si>
  <si>
    <t>4.9 (2.4, 8.2)</t>
  </si>
  <si>
    <t>4.0 (1.8, 5.3)</t>
  </si>
  <si>
    <t>3.9 (2.7, 4.6)</t>
  </si>
  <si>
    <t>3.7 (1.6, 6.1)</t>
  </si>
  <si>
    <t>2.4 (1.2, 4.2)</t>
  </si>
  <si>
    <t>3.3 (1.4, 5.7)</t>
  </si>
  <si>
    <t>2.6 (1.2, 3.8)</t>
  </si>
  <si>
    <t>3.6 (1.8, 6.2)</t>
  </si>
  <si>
    <t>3.3 (1.5, 5.4)</t>
  </si>
  <si>
    <t>2.4 (0.7, 4.7)</t>
  </si>
  <si>
    <t>3.0 (1.3, 5.3)</t>
  </si>
  <si>
    <t>2.2 (1.0, 4.4)</t>
  </si>
  <si>
    <t>2.7 (1.2, 4.5)</t>
  </si>
  <si>
    <t>2.8 (1.4, 5.5)</t>
  </si>
  <si>
    <t>3.2 (1.2, 5.0)</t>
  </si>
  <si>
    <t>2.4 (1.0, 2.6)</t>
  </si>
  <si>
    <t>2.8 (1.2, 5.2)</t>
  </si>
  <si>
    <t>2.1 (0.8, 3.8)</t>
  </si>
  <si>
    <t>1.4 (1.2, 2.2)</t>
  </si>
  <si>
    <t>1.9 (0.8, 3.9)</t>
  </si>
  <si>
    <t>Not reported</t>
  </si>
  <si>
    <t>November 22 , 2018</t>
  </si>
  <si>
    <t>Version 1.0</t>
  </si>
  <si>
    <t>ANZDATA 41st ANNUAL REPORT 
Chapter 3: 
Mortality in End Stage Kidney Disease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</si>
</sst>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b/>
      <sz val="11"/>
      <color theme="4"/>
      <name val="Arial"/>
      <family val="2"/>
    </font>
    <font>
      <b/>
      <sz val="11"/>
      <color theme="4" tint="-0.249977111117893"/>
      <name val="Arial"/>
      <family val="2"/>
    </font>
    <font>
      <b/>
      <sz val="11"/>
      <color rgb="FF0070C0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0" fontId="0" fillId="2" borderId="0" xfId="0" applyFill="1" applyAlignment="1">
      <alignment horizontal="left" vertical="center"/>
    </xf>
    <xf numFmtId="0" fontId="0" fillId="2" borderId="0" xfId="0" applyFill="1"/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5" fillId="2" borderId="0" xfId="1" applyFill="1" applyAlignment="1">
      <alignment horizontal="left" vertical="center"/>
    </xf>
    <xf numFmtId="0" fontId="5" fillId="2" borderId="0" xfId="1" applyFill="1"/>
    <xf numFmtId="0" fontId="0" fillId="0" borderId="0" xfId="0" applyAlignment="1">
      <alignment vertical="center"/>
    </xf>
    <xf numFmtId="0" fontId="5" fillId="2" borderId="0" xfId="1" applyFill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Border="1"/>
    <xf numFmtId="0" fontId="0" fillId="0" borderId="0" xfId="0" applyBorder="1" applyAlignment="1">
      <alignment horizontal="left"/>
    </xf>
    <xf numFmtId="0" fontId="7" fillId="0" borderId="0" xfId="1" applyFont="1" applyBorder="1" applyAlignment="1">
      <alignment vertical="center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NumberFormat="1"/>
    <xf numFmtId="0" fontId="5" fillId="0" borderId="0" xfId="1" applyBorder="1" applyAlignment="1">
      <alignment vertical="center"/>
    </xf>
    <xf numFmtId="0" fontId="9" fillId="2" borderId="0" xfId="0" applyFont="1" applyFill="1"/>
    <xf numFmtId="164" fontId="0" fillId="0" borderId="0" xfId="0" applyNumberFormat="1"/>
    <xf numFmtId="164" fontId="0" fillId="0" borderId="0" xfId="0" applyNumberFormat="1" applyAlignment="1">
      <alignment vertical="center"/>
    </xf>
    <xf numFmtId="0" fontId="2" fillId="0" borderId="0" xfId="0" applyFont="1" applyBorder="1" applyAlignment="1">
      <alignment horizontal="left" wrapText="1"/>
    </xf>
    <xf numFmtId="0" fontId="6" fillId="0" borderId="0" xfId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6" fillId="0" borderId="0" xfId="0" applyNumberFormat="1" applyFont="1" applyFill="1" applyBorder="1" applyAlignment="1" applyProtection="1">
      <alignment vertical="center" wrapText="1"/>
    </xf>
    <xf numFmtId="0" fontId="5" fillId="0" borderId="0" xfId="1" applyNumberForma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0" xfId="1" applyAlignment="1">
      <alignment horizontal="left" vertical="center"/>
    </xf>
    <xf numFmtId="0" fontId="5" fillId="0" borderId="0" xfId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47625</xdr:colOff>
      <xdr:row>8</xdr:row>
      <xdr:rowOff>152400</xdr:rowOff>
    </xdr:to>
    <xdr:pic>
      <xdr:nvPicPr>
        <xdr:cNvPr id="3102" name="Picture 2">
          <a:extLst>
            <a:ext uri="{FF2B5EF4-FFF2-40B4-BE49-F238E27FC236}">
              <a16:creationId xmlns:a16="http://schemas.microsoft.com/office/drawing/2014/main" id="{96C59BBA-6A10-46D7-B50E-743167E2F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workbookViewId="0">
      <selection activeCell="E1" sqref="E1:J6"/>
    </sheetView>
  </sheetViews>
  <sheetFormatPr defaultColWidth="9.140625" defaultRowHeight="12.75" x14ac:dyDescent="0.2"/>
  <cols>
    <col min="1" max="1" width="1.85546875" style="2" customWidth="1"/>
    <col min="2" max="2" width="28.28515625" style="1" bestFit="1" customWidth="1"/>
    <col min="3" max="3" width="11.140625" style="1" customWidth="1"/>
    <col min="4" max="4" width="4.42578125" style="2" customWidth="1"/>
    <col min="5" max="10" width="9.140625" style="2"/>
    <col min="11" max="11" width="10.85546875" style="2" customWidth="1"/>
    <col min="12" max="12" width="10.5703125" style="2" bestFit="1" customWidth="1"/>
    <col min="13" max="16384" width="9.140625" style="2"/>
  </cols>
  <sheetData>
    <row r="1" spans="1:14" ht="12.75" customHeight="1" x14ac:dyDescent="0.2">
      <c r="A1" s="38"/>
      <c r="B1" s="38"/>
      <c r="C1" s="38"/>
      <c r="D1" s="38"/>
      <c r="E1" s="39" t="s">
        <v>233</v>
      </c>
      <c r="F1" s="39"/>
      <c r="G1" s="39"/>
      <c r="H1" s="39"/>
      <c r="I1" s="39"/>
      <c r="J1" s="39"/>
    </row>
    <row r="2" spans="1:14" ht="12.75" customHeight="1" x14ac:dyDescent="0.2">
      <c r="A2" s="38"/>
      <c r="B2" s="38"/>
      <c r="C2" s="38"/>
      <c r="D2" s="38"/>
      <c r="E2" s="39"/>
      <c r="F2" s="39"/>
      <c r="G2" s="39"/>
      <c r="H2" s="39"/>
      <c r="I2" s="39"/>
      <c r="J2" s="39"/>
    </row>
    <row r="3" spans="1:14" ht="12.75" customHeight="1" x14ac:dyDescent="0.2">
      <c r="A3" s="38"/>
      <c r="B3" s="38"/>
      <c r="C3" s="38"/>
      <c r="D3" s="38"/>
      <c r="E3" s="39"/>
      <c r="F3" s="39"/>
      <c r="G3" s="39"/>
      <c r="H3" s="39"/>
      <c r="I3" s="39"/>
      <c r="J3" s="39"/>
      <c r="K3" s="28" t="s">
        <v>232</v>
      </c>
      <c r="L3" s="34" t="s">
        <v>128</v>
      </c>
      <c r="M3" s="34" t="s">
        <v>231</v>
      </c>
      <c r="N3" s="35"/>
    </row>
    <row r="4" spans="1:14" ht="12.75" customHeight="1" x14ac:dyDescent="0.2">
      <c r="A4" s="38"/>
      <c r="B4" s="38"/>
      <c r="C4" s="38"/>
      <c r="D4" s="38"/>
      <c r="E4" s="39"/>
      <c r="F4" s="39"/>
      <c r="G4" s="39"/>
      <c r="H4" s="39"/>
      <c r="I4" s="39"/>
      <c r="J4" s="39"/>
    </row>
    <row r="5" spans="1:14" ht="12.75" customHeight="1" x14ac:dyDescent="0.2">
      <c r="A5" s="38"/>
      <c r="B5" s="38"/>
      <c r="C5" s="38"/>
      <c r="D5" s="38"/>
      <c r="E5" s="39"/>
      <c r="F5" s="39"/>
      <c r="G5" s="39"/>
      <c r="H5" s="39"/>
      <c r="I5" s="39"/>
      <c r="J5" s="39"/>
    </row>
    <row r="6" spans="1:14" x14ac:dyDescent="0.2">
      <c r="A6" s="38"/>
      <c r="B6" s="38"/>
      <c r="C6" s="38"/>
      <c r="D6" s="38"/>
      <c r="E6" s="39"/>
      <c r="F6" s="39"/>
      <c r="G6" s="39"/>
      <c r="H6" s="39"/>
      <c r="I6" s="39"/>
      <c r="J6" s="39"/>
    </row>
    <row r="7" spans="1:14" x14ac:dyDescent="0.2">
      <c r="A7" s="38"/>
      <c r="B7" s="38"/>
      <c r="C7" s="38"/>
      <c r="D7" s="38"/>
      <c r="E7" s="3" t="s">
        <v>129</v>
      </c>
    </row>
    <row r="8" spans="1:14" x14ac:dyDescent="0.2">
      <c r="A8" s="38"/>
      <c r="B8" s="38"/>
      <c r="C8" s="38"/>
      <c r="D8" s="38"/>
    </row>
    <row r="9" spans="1:14" ht="41.25" customHeight="1" x14ac:dyDescent="0.2">
      <c r="A9" s="38"/>
      <c r="B9" s="38"/>
      <c r="C9" s="38"/>
      <c r="D9" s="38"/>
    </row>
    <row r="10" spans="1:14" s="4" customFormat="1" x14ac:dyDescent="0.2">
      <c r="B10" s="5" t="s">
        <v>97</v>
      </c>
      <c r="C10" s="40" t="s">
        <v>98</v>
      </c>
      <c r="D10" s="40"/>
      <c r="E10" s="40"/>
      <c r="F10" s="40"/>
      <c r="G10" s="40"/>
      <c r="H10" s="40"/>
      <c r="I10" s="40"/>
      <c r="J10" s="40"/>
      <c r="K10" s="40"/>
      <c r="L10" s="40"/>
    </row>
    <row r="11" spans="1:14" x14ac:dyDescent="0.2">
      <c r="B11" s="7" t="s">
        <v>99</v>
      </c>
      <c r="C11" s="36" t="str">
        <f>tab3_1_rrt_survival!C1</f>
        <v>Table 3.1 Survival (95% CI) Among People Who Commenced Renal Replacement Therapy 2008-2017</v>
      </c>
      <c r="D11" s="37"/>
      <c r="E11" s="37"/>
      <c r="F11" s="37"/>
      <c r="G11" s="37"/>
      <c r="H11" s="37"/>
      <c r="I11" s="37"/>
      <c r="J11" s="37"/>
      <c r="K11" s="37"/>
      <c r="L11" s="37"/>
    </row>
    <row r="12" spans="1:14" x14ac:dyDescent="0.2">
      <c r="B12" s="7" t="s">
        <v>102</v>
      </c>
      <c r="C12" s="36" t="str">
        <f>tab3_2_dialysis_survival!C1</f>
        <v>Table 3.2 Survival (95% CI) Among Non-Indigenous People Who Commenced Dialysis 2008-2017</v>
      </c>
      <c r="D12" s="37"/>
      <c r="E12" s="37"/>
      <c r="F12" s="37"/>
      <c r="G12" s="37"/>
      <c r="H12" s="37"/>
      <c r="I12" s="37"/>
      <c r="J12" s="37"/>
      <c r="K12" s="37"/>
      <c r="L12" s="37"/>
    </row>
    <row r="13" spans="1:14" x14ac:dyDescent="0.2">
      <c r="B13" s="7" t="s">
        <v>101</v>
      </c>
      <c r="C13" s="36" t="str">
        <f>tab3_3_death_rates!C1</f>
        <v>Table 3.3 Death Rates per 100 patient-years during Renal Replacement Therapy - 2017</v>
      </c>
      <c r="D13" s="37"/>
      <c r="E13" s="37"/>
      <c r="F13" s="37"/>
      <c r="G13" s="37"/>
      <c r="H13" s="37"/>
      <c r="I13" s="37"/>
      <c r="J13" s="37"/>
      <c r="K13" s="37"/>
      <c r="L13" s="37"/>
    </row>
    <row r="14" spans="1:14" x14ac:dyDescent="0.2">
      <c r="B14" s="7" t="s">
        <v>107</v>
      </c>
      <c r="C14" s="36" t="str">
        <f>tab3_4_dialysis_median_survival!C1</f>
        <v>Table 3.4 Median Survival on Dialysis by Age 2008-2017</v>
      </c>
      <c r="D14" s="37"/>
      <c r="E14" s="37"/>
      <c r="F14" s="37"/>
      <c r="G14" s="37"/>
      <c r="H14" s="37"/>
      <c r="I14" s="37"/>
      <c r="J14" s="37"/>
      <c r="K14" s="37"/>
      <c r="L14" s="37"/>
    </row>
    <row r="15" spans="1:14" x14ac:dyDescent="0.2">
      <c r="B15" s="7" t="s">
        <v>106</v>
      </c>
      <c r="C15" s="36" t="str">
        <f>tab3_5_dialysis_elderly_surv!C1</f>
        <v>Table 3.5 Survival on Dialysis by Age and Comorbidity Amongst Older People; 
Years (Median, 25th and 75th centiles) 2008-2017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4" x14ac:dyDescent="0.2">
      <c r="B16" s="7" t="s">
        <v>105</v>
      </c>
      <c r="C16" s="36" t="str">
        <f>tab3_6_cause_death_age_freq!C1</f>
        <v>Table 3.6 Cause of Death by Modality and Age at Death - Deaths Occurring During 2017</v>
      </c>
      <c r="D16" s="37"/>
      <c r="E16" s="37"/>
      <c r="F16" s="37"/>
      <c r="G16" s="37"/>
      <c r="H16" s="37"/>
      <c r="I16" s="37"/>
      <c r="J16" s="37"/>
      <c r="K16" s="37"/>
      <c r="L16" s="37"/>
    </row>
    <row r="17" spans="2:14" x14ac:dyDescent="0.2">
      <c r="B17" s="7" t="s">
        <v>104</v>
      </c>
      <c r="C17" s="36" t="str">
        <f>tab3_7_withdrawal_freq!C1</f>
        <v>Table 3.7 Reason for Withdrawal from Renal Replacement Therapy - 2017</v>
      </c>
      <c r="D17" s="37"/>
      <c r="E17" s="37"/>
      <c r="F17" s="37"/>
      <c r="G17" s="37"/>
      <c r="H17" s="37"/>
      <c r="I17" s="37"/>
      <c r="J17" s="37"/>
      <c r="K17" s="37"/>
      <c r="L17" s="37"/>
    </row>
    <row r="18" spans="2:14" x14ac:dyDescent="0.2">
      <c r="B18" s="9" t="s">
        <v>103</v>
      </c>
      <c r="C18" s="25" t="str">
        <f>tab3_8_withdrawal_rrt_duration!B1</f>
        <v>Table 3.8 Time from Renal Replacement Therapy Start to Death, in Patients Who Withdrew and Died in 2017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2:14" x14ac:dyDescent="0.2">
      <c r="B19" s="6"/>
      <c r="C19" s="36"/>
      <c r="D19" s="37"/>
      <c r="E19" s="37"/>
      <c r="F19" s="37"/>
      <c r="G19" s="37"/>
      <c r="H19" s="37"/>
      <c r="I19" s="37"/>
      <c r="J19" s="37"/>
      <c r="K19" s="37"/>
      <c r="L19" s="37"/>
    </row>
    <row r="20" spans="2:14" x14ac:dyDescent="0.2">
      <c r="B20" s="6"/>
      <c r="C20" s="36"/>
      <c r="D20" s="37"/>
      <c r="E20" s="37"/>
      <c r="F20" s="37"/>
      <c r="G20" s="37"/>
      <c r="H20" s="37"/>
      <c r="I20" s="37"/>
      <c r="J20" s="37"/>
      <c r="K20" s="37"/>
      <c r="L20" s="37"/>
    </row>
    <row r="21" spans="2:14" x14ac:dyDescent="0.2">
      <c r="B21" s="6"/>
      <c r="C21" s="36"/>
      <c r="D21" s="37"/>
      <c r="E21" s="37"/>
      <c r="F21" s="37"/>
      <c r="G21" s="37"/>
      <c r="H21" s="37"/>
      <c r="I21" s="37"/>
      <c r="J21" s="37"/>
      <c r="K21" s="37"/>
      <c r="L21" s="37"/>
    </row>
    <row r="22" spans="2:14" x14ac:dyDescent="0.2">
      <c r="B22" s="6"/>
      <c r="C22" s="36"/>
      <c r="D22" s="37"/>
      <c r="E22" s="37"/>
      <c r="F22" s="37"/>
      <c r="G22" s="37"/>
      <c r="H22" s="37"/>
      <c r="I22" s="37"/>
      <c r="J22" s="37"/>
      <c r="K22" s="37"/>
      <c r="L22" s="37"/>
    </row>
    <row r="23" spans="2:14" x14ac:dyDescent="0.2">
      <c r="B23" s="6"/>
      <c r="C23" s="36"/>
      <c r="D23" s="37"/>
      <c r="E23" s="37"/>
      <c r="F23" s="37"/>
      <c r="G23" s="37"/>
      <c r="H23" s="37"/>
      <c r="I23" s="37"/>
      <c r="J23" s="37"/>
      <c r="K23" s="37"/>
      <c r="L23" s="37"/>
    </row>
    <row r="24" spans="2:14" x14ac:dyDescent="0.2">
      <c r="B24" s="6"/>
      <c r="C24" s="36"/>
      <c r="D24" s="37"/>
      <c r="E24" s="37"/>
      <c r="F24" s="37"/>
      <c r="G24" s="37"/>
      <c r="H24" s="37"/>
      <c r="I24" s="37"/>
      <c r="J24" s="37"/>
      <c r="K24" s="37"/>
      <c r="L24" s="37"/>
    </row>
    <row r="25" spans="2:14" x14ac:dyDescent="0.2">
      <c r="B25" s="6"/>
      <c r="C25" s="36"/>
      <c r="D25" s="37"/>
      <c r="E25" s="37"/>
      <c r="F25" s="37"/>
      <c r="G25" s="37"/>
      <c r="H25" s="37"/>
      <c r="I25" s="37"/>
      <c r="J25" s="37"/>
      <c r="K25" s="37"/>
      <c r="L25" s="37"/>
    </row>
    <row r="26" spans="2:14" x14ac:dyDescent="0.2">
      <c r="B26" s="6"/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spans="2:14" x14ac:dyDescent="0.2">
      <c r="B27" s="6"/>
      <c r="C27" s="36"/>
      <c r="D27" s="36"/>
      <c r="E27" s="36"/>
      <c r="F27" s="36"/>
      <c r="G27" s="36"/>
      <c r="H27" s="36"/>
      <c r="I27" s="36"/>
      <c r="J27" s="36"/>
      <c r="K27" s="36"/>
      <c r="L27" s="36"/>
    </row>
    <row r="28" spans="2:14" x14ac:dyDescent="0.2">
      <c r="B28" s="6"/>
      <c r="C28" s="36"/>
      <c r="D28" s="36"/>
      <c r="E28" s="36"/>
      <c r="F28" s="36"/>
      <c r="G28" s="36"/>
      <c r="H28" s="36"/>
      <c r="I28" s="36"/>
      <c r="J28" s="36"/>
      <c r="K28" s="36"/>
      <c r="L28" s="36"/>
    </row>
    <row r="29" spans="2:14" x14ac:dyDescent="0.2">
      <c r="B29" s="6"/>
      <c r="C29" s="36"/>
      <c r="D29" s="36"/>
      <c r="E29" s="36"/>
      <c r="F29" s="36"/>
      <c r="G29" s="36"/>
      <c r="H29" s="36"/>
      <c r="I29" s="36"/>
      <c r="J29" s="36"/>
      <c r="K29" s="36"/>
      <c r="L29" s="36"/>
    </row>
    <row r="30" spans="2:14" x14ac:dyDescent="0.2">
      <c r="B30" s="6"/>
      <c r="C30" s="36"/>
      <c r="D30" s="37"/>
      <c r="E30" s="37"/>
      <c r="F30" s="37"/>
      <c r="G30" s="37"/>
      <c r="H30" s="37"/>
      <c r="I30" s="37"/>
      <c r="J30" s="37"/>
      <c r="K30" s="37"/>
      <c r="L30" s="37"/>
    </row>
    <row r="31" spans="2:14" x14ac:dyDescent="0.2">
      <c r="C31" s="36"/>
      <c r="D31" s="37"/>
      <c r="E31" s="37"/>
      <c r="F31" s="37"/>
      <c r="G31" s="37"/>
      <c r="H31" s="37"/>
      <c r="I31" s="37"/>
      <c r="J31" s="37"/>
      <c r="K31" s="37"/>
      <c r="L31" s="37"/>
    </row>
  </sheetData>
  <mergeCells count="23">
    <mergeCell ref="C12:L12"/>
    <mergeCell ref="C13:L13"/>
    <mergeCell ref="C14:L14"/>
    <mergeCell ref="C16:L16"/>
    <mergeCell ref="C10:L10"/>
    <mergeCell ref="C11:L11"/>
    <mergeCell ref="C15:N15"/>
    <mergeCell ref="C29:L29"/>
    <mergeCell ref="C30:L30"/>
    <mergeCell ref="C31:L31"/>
    <mergeCell ref="A1:D9"/>
    <mergeCell ref="C23:L23"/>
    <mergeCell ref="C24:L24"/>
    <mergeCell ref="C25:L25"/>
    <mergeCell ref="C26:L26"/>
    <mergeCell ref="C27:L27"/>
    <mergeCell ref="C28:L28"/>
    <mergeCell ref="C17:L17"/>
    <mergeCell ref="C19:L19"/>
    <mergeCell ref="C20:L20"/>
    <mergeCell ref="C21:L21"/>
    <mergeCell ref="C22:L22"/>
    <mergeCell ref="E1:J6"/>
  </mergeCells>
  <hyperlinks>
    <hyperlink ref="B11" location="tab3_1_rrt_survival!A1" display="tab3_1_rrt_survival" xr:uid="{00000000-0004-0000-0000-000000000000}"/>
    <hyperlink ref="B12" location="tab3_2_dialysis_survival!A1" display="tab_3_2_dialysis_survival" xr:uid="{00000000-0004-0000-0000-000001000000}"/>
    <hyperlink ref="B13" location="tab3_3_death_rates!A1" display="death_rates" xr:uid="{00000000-0004-0000-0000-000002000000}"/>
    <hyperlink ref="B14" location="tab3_4_dialysis_median_survival!A1" display="dialysis_median_survival" xr:uid="{00000000-0004-0000-0000-000003000000}"/>
    <hyperlink ref="B15" location="tab3_5_dialysis_elderly_surv!A1" display="dialysis_elderly_surv" xr:uid="{00000000-0004-0000-0000-000004000000}"/>
    <hyperlink ref="B16" location="tab3_6_cause_death_age_freq!A1" display="cause_death_age_freq" xr:uid="{00000000-0004-0000-0000-000005000000}"/>
    <hyperlink ref="B17" location="tab3_7_withdrawal_freq!A1" display="withdrawal_freq" xr:uid="{00000000-0004-0000-0000-000006000000}"/>
    <hyperlink ref="B18" location="tab3_8_withdrawal_rrt_duration!A1" display="withdrawal_rrt_duration" xr:uid="{00000000-0004-0000-0000-000007000000}"/>
  </hyperlink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workbookViewId="0">
      <pane xSplit="2" ySplit="2" topLeftCell="C3" activePane="bottomRight" state="frozen"/>
      <selection sqref="A1:D9"/>
      <selection pane="topRight" sqref="A1:D9"/>
      <selection pane="bottomLeft" sqref="A1:D9"/>
      <selection pane="bottomRight" activeCell="C3" sqref="C3"/>
    </sheetView>
  </sheetViews>
  <sheetFormatPr defaultColWidth="19.85546875" defaultRowHeight="12.75" x14ac:dyDescent="0.2"/>
  <cols>
    <col min="1" max="1" width="18" style="12" bestFit="1" customWidth="1"/>
    <col min="2" max="2" width="13" style="12" customWidth="1"/>
    <col min="3" max="3" width="36.140625" style="12" customWidth="1"/>
    <col min="4" max="4" width="36" style="12" customWidth="1"/>
    <col min="5" max="16384" width="19.85546875" style="12"/>
  </cols>
  <sheetData>
    <row r="1" spans="1:4" ht="25.5" customHeight="1" x14ac:dyDescent="0.2">
      <c r="A1" s="42" t="s">
        <v>108</v>
      </c>
      <c r="B1" s="42"/>
      <c r="C1" s="41" t="s">
        <v>130</v>
      </c>
      <c r="D1" s="41"/>
    </row>
    <row r="2" spans="1:4" x14ac:dyDescent="0.2">
      <c r="A2" s="11" t="s">
        <v>1</v>
      </c>
      <c r="B2" s="17" t="s">
        <v>8</v>
      </c>
      <c r="C2" s="17" t="s">
        <v>9</v>
      </c>
      <c r="D2" s="17" t="s">
        <v>13</v>
      </c>
    </row>
    <row r="3" spans="1:4" x14ac:dyDescent="0.2">
      <c r="A3" s="11" t="s">
        <v>2</v>
      </c>
      <c r="B3" s="15">
        <v>1</v>
      </c>
      <c r="C3" t="s">
        <v>138</v>
      </c>
      <c r="D3" t="s">
        <v>139</v>
      </c>
    </row>
    <row r="4" spans="1:4" x14ac:dyDescent="0.2">
      <c r="A4" s="11" t="s">
        <v>2</v>
      </c>
      <c r="B4" s="15">
        <v>2</v>
      </c>
      <c r="C4" t="s">
        <v>140</v>
      </c>
      <c r="D4" t="s">
        <v>109</v>
      </c>
    </row>
    <row r="5" spans="1:4" x14ac:dyDescent="0.2">
      <c r="A5" s="11" t="s">
        <v>2</v>
      </c>
      <c r="B5" s="15">
        <v>5</v>
      </c>
      <c r="C5" t="s">
        <v>110</v>
      </c>
      <c r="D5" t="s">
        <v>141</v>
      </c>
    </row>
    <row r="6" spans="1:4" x14ac:dyDescent="0.2">
      <c r="A6" s="11" t="s">
        <v>3</v>
      </c>
      <c r="B6" s="15">
        <v>1</v>
      </c>
      <c r="C6" t="s">
        <v>111</v>
      </c>
      <c r="D6" t="s">
        <v>142</v>
      </c>
    </row>
    <row r="7" spans="1:4" x14ac:dyDescent="0.2">
      <c r="A7" s="11" t="s">
        <v>3</v>
      </c>
      <c r="B7" s="15">
        <v>2</v>
      </c>
      <c r="C7" t="s">
        <v>11</v>
      </c>
      <c r="D7" t="s">
        <v>143</v>
      </c>
    </row>
    <row r="8" spans="1:4" x14ac:dyDescent="0.2">
      <c r="A8" s="11" t="s">
        <v>3</v>
      </c>
      <c r="B8" s="15">
        <v>5</v>
      </c>
      <c r="C8" t="s">
        <v>144</v>
      </c>
      <c r="D8" t="s">
        <v>112</v>
      </c>
    </row>
    <row r="9" spans="1:4" x14ac:dyDescent="0.2">
      <c r="A9" s="11" t="s">
        <v>4</v>
      </c>
      <c r="B9" s="15">
        <v>1</v>
      </c>
      <c r="C9" t="s">
        <v>113</v>
      </c>
      <c r="D9" t="s">
        <v>11</v>
      </c>
    </row>
    <row r="10" spans="1:4" x14ac:dyDescent="0.2">
      <c r="A10" s="11" t="s">
        <v>4</v>
      </c>
      <c r="B10" s="15">
        <v>2</v>
      </c>
      <c r="C10" t="s">
        <v>114</v>
      </c>
      <c r="D10" t="s">
        <v>145</v>
      </c>
    </row>
    <row r="11" spans="1:4" x14ac:dyDescent="0.2">
      <c r="A11" s="11" t="s">
        <v>4</v>
      </c>
      <c r="B11" s="15">
        <v>5</v>
      </c>
      <c r="C11" t="s">
        <v>12</v>
      </c>
      <c r="D11" t="s">
        <v>146</v>
      </c>
    </row>
    <row r="12" spans="1:4" x14ac:dyDescent="0.2">
      <c r="A12" s="11" t="s">
        <v>5</v>
      </c>
      <c r="B12" s="15">
        <v>1</v>
      </c>
      <c r="C12" t="s">
        <v>115</v>
      </c>
      <c r="D12" t="s">
        <v>14</v>
      </c>
    </row>
    <row r="13" spans="1:4" x14ac:dyDescent="0.2">
      <c r="A13" s="11" t="s">
        <v>5</v>
      </c>
      <c r="B13" s="15">
        <v>2</v>
      </c>
      <c r="C13" t="s">
        <v>147</v>
      </c>
      <c r="D13" t="s">
        <v>148</v>
      </c>
    </row>
    <row r="14" spans="1:4" x14ac:dyDescent="0.2">
      <c r="A14" s="11" t="s">
        <v>5</v>
      </c>
      <c r="B14" s="15">
        <v>5</v>
      </c>
      <c r="C14" t="s">
        <v>116</v>
      </c>
      <c r="D14" t="s">
        <v>149</v>
      </c>
    </row>
    <row r="15" spans="1:4" x14ac:dyDescent="0.2">
      <c r="A15" s="11" t="s">
        <v>6</v>
      </c>
      <c r="B15" s="15">
        <v>1</v>
      </c>
      <c r="C15" t="s">
        <v>117</v>
      </c>
      <c r="D15" t="s">
        <v>118</v>
      </c>
    </row>
    <row r="16" spans="1:4" x14ac:dyDescent="0.2">
      <c r="A16" s="11" t="s">
        <v>6</v>
      </c>
      <c r="B16" s="15">
        <v>2</v>
      </c>
      <c r="C16" t="s">
        <v>150</v>
      </c>
      <c r="D16" t="s">
        <v>151</v>
      </c>
    </row>
    <row r="17" spans="1:4" x14ac:dyDescent="0.2">
      <c r="A17" s="11" t="s">
        <v>6</v>
      </c>
      <c r="B17" s="15">
        <v>5</v>
      </c>
      <c r="C17" t="s">
        <v>152</v>
      </c>
      <c r="D17" t="s">
        <v>153</v>
      </c>
    </row>
    <row r="18" spans="1:4" x14ac:dyDescent="0.2">
      <c r="A18" s="11" t="s">
        <v>7</v>
      </c>
      <c r="B18" s="15">
        <v>1</v>
      </c>
      <c r="C18" t="s">
        <v>154</v>
      </c>
      <c r="D18" t="s">
        <v>155</v>
      </c>
    </row>
    <row r="19" spans="1:4" x14ac:dyDescent="0.2">
      <c r="A19" s="11" t="s">
        <v>7</v>
      </c>
      <c r="B19" s="15">
        <v>2</v>
      </c>
      <c r="C19" t="s">
        <v>156</v>
      </c>
      <c r="D19" t="s">
        <v>157</v>
      </c>
    </row>
    <row r="20" spans="1:4" x14ac:dyDescent="0.2">
      <c r="A20" s="11" t="s">
        <v>7</v>
      </c>
      <c r="B20" s="15">
        <v>5</v>
      </c>
      <c r="C20" t="s">
        <v>158</v>
      </c>
      <c r="D20" t="s">
        <v>159</v>
      </c>
    </row>
    <row r="21" spans="1:4" x14ac:dyDescent="0.2">
      <c r="B21" s="16"/>
    </row>
  </sheetData>
  <autoFilter ref="A2:D2" xr:uid="{00000000-0009-0000-0000-000001000000}"/>
  <mergeCells count="2">
    <mergeCell ref="C1:D1"/>
    <mergeCell ref="A1:B1"/>
  </mergeCells>
  <hyperlinks>
    <hyperlink ref="A1" location="Contents!A1" display="Return to Contents Page" xr:uid="{00000000-0004-0000-0100-000000000000}"/>
  </hyperlinks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"/>
  <sheetViews>
    <sheetView workbookViewId="0">
      <pane xSplit="2" ySplit="2" topLeftCell="C3" activePane="bottomRight" state="frozen"/>
      <selection sqref="A1:D9"/>
      <selection pane="topRight" sqref="A1:D9"/>
      <selection pane="bottomLeft" sqref="A1:D9"/>
      <selection pane="bottomRight" activeCell="C3" sqref="C3"/>
    </sheetView>
  </sheetViews>
  <sheetFormatPr defaultColWidth="14.28515625" defaultRowHeight="12.75" x14ac:dyDescent="0.2"/>
  <cols>
    <col min="1" max="1" width="14.28515625" style="12" customWidth="1"/>
    <col min="2" max="2" width="8.85546875" style="12" customWidth="1"/>
    <col min="3" max="3" width="35" style="12" customWidth="1"/>
    <col min="4" max="4" width="45.140625" style="12" customWidth="1"/>
    <col min="5" max="16384" width="14.28515625" style="12"/>
  </cols>
  <sheetData>
    <row r="1" spans="1:4" ht="25.5" customHeight="1" x14ac:dyDescent="0.2">
      <c r="A1" s="44" t="s">
        <v>100</v>
      </c>
      <c r="B1" s="44"/>
      <c r="C1" s="43" t="s">
        <v>131</v>
      </c>
      <c r="D1" s="43"/>
    </row>
    <row r="2" spans="1:4" x14ac:dyDescent="0.2">
      <c r="A2" s="11" t="s">
        <v>15</v>
      </c>
      <c r="B2" s="11" t="s">
        <v>8</v>
      </c>
      <c r="C2" s="11" t="s">
        <v>9</v>
      </c>
      <c r="D2" s="11" t="s">
        <v>13</v>
      </c>
    </row>
    <row r="3" spans="1:4" x14ac:dyDescent="0.2">
      <c r="A3" s="11" t="s">
        <v>2</v>
      </c>
      <c r="B3" s="15">
        <v>1</v>
      </c>
      <c r="C3" t="s">
        <v>160</v>
      </c>
      <c r="D3" t="s">
        <v>119</v>
      </c>
    </row>
    <row r="4" spans="1:4" x14ac:dyDescent="0.2">
      <c r="A4" s="11" t="s">
        <v>2</v>
      </c>
      <c r="B4" s="15">
        <v>2</v>
      </c>
      <c r="C4" t="s">
        <v>161</v>
      </c>
      <c r="D4" t="s">
        <v>162</v>
      </c>
    </row>
    <row r="5" spans="1:4" x14ac:dyDescent="0.2">
      <c r="A5" s="11" t="s">
        <v>2</v>
      </c>
      <c r="B5" s="15">
        <v>5</v>
      </c>
      <c r="C5" t="s">
        <v>163</v>
      </c>
      <c r="D5" t="s">
        <v>164</v>
      </c>
    </row>
    <row r="6" spans="1:4" x14ac:dyDescent="0.2">
      <c r="A6" s="11" t="s">
        <v>3</v>
      </c>
      <c r="B6" s="15">
        <v>1</v>
      </c>
      <c r="C6" t="s">
        <v>10</v>
      </c>
      <c r="D6" t="s">
        <v>165</v>
      </c>
    </row>
    <row r="7" spans="1:4" x14ac:dyDescent="0.2">
      <c r="A7" s="11" t="s">
        <v>3</v>
      </c>
      <c r="B7" s="15">
        <v>2</v>
      </c>
      <c r="C7" t="s">
        <v>120</v>
      </c>
      <c r="D7" t="s">
        <v>166</v>
      </c>
    </row>
    <row r="8" spans="1:4" x14ac:dyDescent="0.2">
      <c r="A8" s="11" t="s">
        <v>3</v>
      </c>
      <c r="B8" s="15">
        <v>5</v>
      </c>
      <c r="C8" t="s">
        <v>121</v>
      </c>
      <c r="D8" t="s">
        <v>167</v>
      </c>
    </row>
    <row r="9" spans="1:4" x14ac:dyDescent="0.2">
      <c r="A9" s="11" t="s">
        <v>4</v>
      </c>
      <c r="B9" s="15">
        <v>1</v>
      </c>
      <c r="C9" t="s">
        <v>11</v>
      </c>
      <c r="D9" t="s">
        <v>168</v>
      </c>
    </row>
    <row r="10" spans="1:4" x14ac:dyDescent="0.2">
      <c r="A10" s="11" t="s">
        <v>4</v>
      </c>
      <c r="B10" s="15">
        <v>2</v>
      </c>
      <c r="C10" t="s">
        <v>169</v>
      </c>
      <c r="D10" t="s">
        <v>170</v>
      </c>
    </row>
    <row r="11" spans="1:4" x14ac:dyDescent="0.2">
      <c r="A11" s="11" t="s">
        <v>4</v>
      </c>
      <c r="B11" s="15">
        <v>5</v>
      </c>
      <c r="C11" t="s">
        <v>171</v>
      </c>
      <c r="D11" t="s">
        <v>172</v>
      </c>
    </row>
    <row r="12" spans="1:4" x14ac:dyDescent="0.2">
      <c r="A12" s="11" t="s">
        <v>5</v>
      </c>
      <c r="B12" s="15">
        <v>1</v>
      </c>
      <c r="C12" t="s">
        <v>115</v>
      </c>
      <c r="D12" t="s">
        <v>122</v>
      </c>
    </row>
    <row r="13" spans="1:4" x14ac:dyDescent="0.2">
      <c r="A13" s="11" t="s">
        <v>5</v>
      </c>
      <c r="B13" s="15">
        <v>2</v>
      </c>
      <c r="C13" t="s">
        <v>147</v>
      </c>
      <c r="D13" t="s">
        <v>173</v>
      </c>
    </row>
    <row r="14" spans="1:4" x14ac:dyDescent="0.2">
      <c r="A14" s="11" t="s">
        <v>5</v>
      </c>
      <c r="B14" s="15">
        <v>5</v>
      </c>
      <c r="C14" t="s">
        <v>174</v>
      </c>
      <c r="D14" t="s">
        <v>175</v>
      </c>
    </row>
    <row r="15" spans="1:4" x14ac:dyDescent="0.2">
      <c r="A15" s="11" t="s">
        <v>6</v>
      </c>
      <c r="B15" s="15">
        <v>1</v>
      </c>
      <c r="C15" t="s">
        <v>117</v>
      </c>
      <c r="D15" t="s">
        <v>176</v>
      </c>
    </row>
    <row r="16" spans="1:4" x14ac:dyDescent="0.2">
      <c r="A16" s="11" t="s">
        <v>6</v>
      </c>
      <c r="B16" s="15">
        <v>2</v>
      </c>
      <c r="C16" t="s">
        <v>150</v>
      </c>
      <c r="D16" t="s">
        <v>177</v>
      </c>
    </row>
    <row r="17" spans="1:4" x14ac:dyDescent="0.2">
      <c r="A17" s="11" t="s">
        <v>6</v>
      </c>
      <c r="B17" s="15">
        <v>5</v>
      </c>
      <c r="C17" t="s">
        <v>152</v>
      </c>
      <c r="D17" t="s">
        <v>178</v>
      </c>
    </row>
    <row r="18" spans="1:4" x14ac:dyDescent="0.2">
      <c r="A18" s="11" t="s">
        <v>7</v>
      </c>
      <c r="B18" s="15">
        <v>1</v>
      </c>
      <c r="C18" t="s">
        <v>154</v>
      </c>
      <c r="D18" t="s">
        <v>179</v>
      </c>
    </row>
    <row r="19" spans="1:4" x14ac:dyDescent="0.2">
      <c r="A19" s="11" t="s">
        <v>7</v>
      </c>
      <c r="B19" s="15">
        <v>2</v>
      </c>
      <c r="C19" t="s">
        <v>156</v>
      </c>
      <c r="D19" t="s">
        <v>180</v>
      </c>
    </row>
    <row r="20" spans="1:4" x14ac:dyDescent="0.2">
      <c r="A20" s="11" t="s">
        <v>7</v>
      </c>
      <c r="B20" s="15">
        <v>5</v>
      </c>
      <c r="C20" t="s">
        <v>158</v>
      </c>
      <c r="D20" t="s">
        <v>181</v>
      </c>
    </row>
  </sheetData>
  <autoFilter ref="A2:D2" xr:uid="{00000000-0009-0000-0000-000002000000}"/>
  <mergeCells count="2">
    <mergeCell ref="C1:D1"/>
    <mergeCell ref="A1:B1"/>
  </mergeCells>
  <hyperlinks>
    <hyperlink ref="A1" location="Contents!A1" display="Return to Contents" xr:uid="{00000000-0004-0000-0200-000000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"/>
  <sheetViews>
    <sheetView workbookViewId="0">
      <pane xSplit="2" ySplit="2" topLeftCell="C3" activePane="bottomRight" state="frozen"/>
      <selection sqref="A1:D9"/>
      <selection pane="topRight" sqref="A1:D9"/>
      <selection pane="bottomLeft" sqref="A1:D9"/>
      <selection pane="bottomRight" activeCell="C3" sqref="C3"/>
    </sheetView>
  </sheetViews>
  <sheetFormatPr defaultColWidth="18.140625" defaultRowHeight="12.75" x14ac:dyDescent="0.2"/>
  <cols>
    <col min="1" max="1" width="18.140625" style="8" customWidth="1"/>
    <col min="2" max="2" width="19.7109375" style="8" customWidth="1"/>
    <col min="3" max="3" width="14.28515625" style="8" bestFit="1" customWidth="1"/>
    <col min="4" max="4" width="18.42578125" style="8" bestFit="1" customWidth="1"/>
    <col min="5" max="5" width="18.5703125" style="8" bestFit="1" customWidth="1"/>
    <col min="6" max="6" width="17.140625" style="8" bestFit="1" customWidth="1"/>
    <col min="7" max="7" width="21.28515625" style="8" bestFit="1" customWidth="1"/>
    <col min="8" max="8" width="21.42578125" style="8" bestFit="1" customWidth="1"/>
    <col min="9" max="16384" width="18.140625" style="8"/>
  </cols>
  <sheetData>
    <row r="1" spans="1:8" ht="25.5" customHeight="1" x14ac:dyDescent="0.2">
      <c r="A1" s="46" t="s">
        <v>100</v>
      </c>
      <c r="B1" s="46"/>
      <c r="C1" s="45" t="s">
        <v>132</v>
      </c>
      <c r="D1" s="45"/>
      <c r="E1" s="45"/>
      <c r="F1" s="45"/>
      <c r="G1" s="45"/>
      <c r="H1" s="45"/>
    </row>
    <row r="2" spans="1:8" s="10" customFormat="1" x14ac:dyDescent="0.2">
      <c r="A2" s="10" t="s">
        <v>16</v>
      </c>
      <c r="B2" s="10" t="s">
        <v>22</v>
      </c>
      <c r="C2" s="24" t="s">
        <v>35</v>
      </c>
      <c r="D2" s="10" t="s">
        <v>36</v>
      </c>
      <c r="E2" s="10" t="s">
        <v>37</v>
      </c>
      <c r="F2" s="24" t="s">
        <v>38</v>
      </c>
      <c r="G2" s="10" t="s">
        <v>39</v>
      </c>
      <c r="H2" s="10" t="s">
        <v>40</v>
      </c>
    </row>
    <row r="3" spans="1:8" x14ac:dyDescent="0.2">
      <c r="A3" s="18" t="s">
        <v>17</v>
      </c>
      <c r="B3" t="s">
        <v>9</v>
      </c>
      <c r="C3" s="29">
        <v>14.4</v>
      </c>
      <c r="D3" s="29">
        <v>13.7</v>
      </c>
      <c r="E3" s="29">
        <v>15.1</v>
      </c>
      <c r="F3" s="29">
        <v>1.9</v>
      </c>
      <c r="G3" s="29">
        <v>1.7</v>
      </c>
      <c r="H3" s="29">
        <v>2.2000000000000002</v>
      </c>
    </row>
    <row r="4" spans="1:8" x14ac:dyDescent="0.2">
      <c r="A4" s="18" t="s">
        <v>17</v>
      </c>
      <c r="B4" t="s">
        <v>13</v>
      </c>
      <c r="C4" s="29">
        <v>15.3</v>
      </c>
      <c r="D4" s="29">
        <v>13.9</v>
      </c>
      <c r="E4" s="29">
        <v>16.8</v>
      </c>
      <c r="F4" s="29">
        <v>2.7</v>
      </c>
      <c r="G4" s="29">
        <v>2</v>
      </c>
      <c r="H4" s="29">
        <v>3.6</v>
      </c>
    </row>
    <row r="5" spans="1:8" x14ac:dyDescent="0.2">
      <c r="A5" s="18"/>
      <c r="B5" t="s">
        <v>0</v>
      </c>
      <c r="C5" s="30"/>
      <c r="D5" s="30"/>
      <c r="E5" s="30"/>
      <c r="F5" s="30"/>
      <c r="G5" s="30"/>
      <c r="H5" s="30"/>
    </row>
    <row r="6" spans="1:8" x14ac:dyDescent="0.2">
      <c r="A6" s="18" t="s">
        <v>18</v>
      </c>
      <c r="B6" t="s">
        <v>23</v>
      </c>
      <c r="C6" s="29">
        <v>2.2000000000000002</v>
      </c>
      <c r="D6" s="29">
        <v>0.8</v>
      </c>
      <c r="E6" s="29">
        <v>4.8</v>
      </c>
      <c r="F6" s="29">
        <v>0.3</v>
      </c>
      <c r="G6" s="29">
        <v>0</v>
      </c>
      <c r="H6" s="29">
        <v>1.2</v>
      </c>
    </row>
    <row r="7" spans="1:8" x14ac:dyDescent="0.2">
      <c r="A7" s="18" t="s">
        <v>18</v>
      </c>
      <c r="B7" t="s">
        <v>3</v>
      </c>
      <c r="C7" s="29">
        <v>5.4</v>
      </c>
      <c r="D7" s="29">
        <v>4.4000000000000004</v>
      </c>
      <c r="E7" s="29">
        <v>6.6</v>
      </c>
      <c r="F7" s="29">
        <v>0.4</v>
      </c>
      <c r="G7" s="29">
        <v>0.2</v>
      </c>
      <c r="H7" s="29">
        <v>0.7</v>
      </c>
    </row>
    <row r="8" spans="1:8" x14ac:dyDescent="0.2">
      <c r="A8" s="18" t="s">
        <v>18</v>
      </c>
      <c r="B8" t="s">
        <v>4</v>
      </c>
      <c r="C8" s="29">
        <v>10.4</v>
      </c>
      <c r="D8" s="29">
        <v>9.6</v>
      </c>
      <c r="E8" s="29">
        <v>11.2</v>
      </c>
      <c r="F8" s="29">
        <v>1.5</v>
      </c>
      <c r="G8" s="29">
        <v>1.2</v>
      </c>
      <c r="H8" s="29">
        <v>1.8</v>
      </c>
    </row>
    <row r="9" spans="1:8" x14ac:dyDescent="0.2">
      <c r="A9" s="18" t="s">
        <v>18</v>
      </c>
      <c r="B9" t="s">
        <v>24</v>
      </c>
      <c r="C9" s="29">
        <v>19.600000000000001</v>
      </c>
      <c r="D9" s="29">
        <v>18.600000000000001</v>
      </c>
      <c r="E9" s="29">
        <v>20.7</v>
      </c>
      <c r="F9" s="29">
        <v>4.8</v>
      </c>
      <c r="G9" s="29">
        <v>4</v>
      </c>
      <c r="H9" s="29">
        <v>5.6</v>
      </c>
    </row>
    <row r="10" spans="1:8" x14ac:dyDescent="0.2">
      <c r="A10" s="18" t="s">
        <v>18</v>
      </c>
      <c r="B10" t="s">
        <v>7</v>
      </c>
      <c r="C10" s="29">
        <v>35.299999999999997</v>
      </c>
      <c r="D10" s="29">
        <v>30.4</v>
      </c>
      <c r="E10" s="29">
        <v>40.700000000000003</v>
      </c>
      <c r="F10" s="29">
        <v>27.3</v>
      </c>
      <c r="G10" s="29">
        <v>11</v>
      </c>
      <c r="H10" s="29">
        <v>56.2</v>
      </c>
    </row>
    <row r="11" spans="1:8" x14ac:dyDescent="0.2">
      <c r="A11" s="18"/>
      <c r="B11" t="s">
        <v>0</v>
      </c>
      <c r="C11" s="30"/>
      <c r="D11" s="30"/>
      <c r="E11" s="30"/>
      <c r="F11" s="30"/>
      <c r="G11" s="30"/>
      <c r="H11" s="30"/>
    </row>
    <row r="12" spans="1:8" x14ac:dyDescent="0.2">
      <c r="A12" s="18" t="s">
        <v>19</v>
      </c>
      <c r="B12" t="s">
        <v>25</v>
      </c>
      <c r="C12" s="29">
        <v>12.6</v>
      </c>
      <c r="D12" s="29">
        <v>11.8</v>
      </c>
      <c r="E12" s="29">
        <v>13.4</v>
      </c>
      <c r="F12" s="29">
        <v>1.8</v>
      </c>
      <c r="G12" s="29">
        <v>1.6</v>
      </c>
      <c r="H12" s="29">
        <v>2.1</v>
      </c>
    </row>
    <row r="13" spans="1:8" x14ac:dyDescent="0.2">
      <c r="A13" s="18" t="s">
        <v>19</v>
      </c>
      <c r="B13" t="s">
        <v>26</v>
      </c>
      <c r="C13" s="29">
        <v>14</v>
      </c>
      <c r="D13" s="29">
        <v>11.2</v>
      </c>
      <c r="E13" s="29">
        <v>17.3</v>
      </c>
      <c r="F13" s="29">
        <v>2.2999999999999998</v>
      </c>
      <c r="G13" s="29">
        <v>1.3</v>
      </c>
      <c r="H13" s="29">
        <v>3.7</v>
      </c>
    </row>
    <row r="14" spans="1:8" x14ac:dyDescent="0.2">
      <c r="A14" s="18" t="s">
        <v>19</v>
      </c>
      <c r="B14" t="s">
        <v>27</v>
      </c>
      <c r="C14" s="29">
        <v>16.8</v>
      </c>
      <c r="D14" s="29">
        <v>15.9</v>
      </c>
      <c r="E14" s="29">
        <v>17.8</v>
      </c>
      <c r="F14" s="29">
        <v>3.7</v>
      </c>
      <c r="G14" s="29">
        <v>2.7</v>
      </c>
      <c r="H14" s="29">
        <v>5</v>
      </c>
    </row>
    <row r="15" spans="1:8" x14ac:dyDescent="0.2">
      <c r="A15" s="18"/>
      <c r="B15" t="s">
        <v>0</v>
      </c>
      <c r="C15" s="30"/>
      <c r="D15" s="30"/>
      <c r="E15" s="30"/>
      <c r="F15" s="30"/>
      <c r="G15" s="30"/>
      <c r="H15" s="30"/>
    </row>
    <row r="16" spans="1:8" x14ac:dyDescent="0.2">
      <c r="A16" s="18" t="s">
        <v>20</v>
      </c>
      <c r="B16" t="s">
        <v>28</v>
      </c>
      <c r="C16" s="29">
        <v>11.9</v>
      </c>
      <c r="D16" s="29">
        <v>11.2</v>
      </c>
      <c r="E16" s="29">
        <v>12.5</v>
      </c>
      <c r="F16" s="29">
        <v>1.9</v>
      </c>
      <c r="G16" s="29">
        <v>1.6</v>
      </c>
      <c r="H16" s="29">
        <v>2.1</v>
      </c>
    </row>
    <row r="17" spans="1:8" x14ac:dyDescent="0.2">
      <c r="A17" s="18" t="s">
        <v>20</v>
      </c>
      <c r="B17" t="s">
        <v>29</v>
      </c>
      <c r="C17" s="29">
        <v>20.399999999999999</v>
      </c>
      <c r="D17" s="29">
        <v>19.2</v>
      </c>
      <c r="E17" s="29">
        <v>21.8</v>
      </c>
      <c r="F17" s="29">
        <v>4.0999999999999996</v>
      </c>
      <c r="G17" s="29">
        <v>3</v>
      </c>
      <c r="H17" s="29">
        <v>5.6</v>
      </c>
    </row>
    <row r="18" spans="1:8" x14ac:dyDescent="0.2">
      <c r="A18" s="18"/>
      <c r="B18" t="s">
        <v>0</v>
      </c>
      <c r="C18" s="30"/>
      <c r="D18" s="30"/>
      <c r="E18" s="30"/>
      <c r="F18" s="30"/>
      <c r="G18" s="30"/>
      <c r="H18" s="30"/>
    </row>
    <row r="19" spans="1:8" x14ac:dyDescent="0.2">
      <c r="A19" s="18" t="s">
        <v>21</v>
      </c>
      <c r="B19" t="s">
        <v>30</v>
      </c>
      <c r="C19" s="29">
        <v>15.3</v>
      </c>
      <c r="D19" s="29">
        <v>14.5</v>
      </c>
      <c r="E19" s="29">
        <v>16</v>
      </c>
      <c r="F19" s="29">
        <v>1.9</v>
      </c>
      <c r="G19" s="29">
        <v>1.7</v>
      </c>
      <c r="H19" s="29">
        <v>2.2000000000000002</v>
      </c>
    </row>
    <row r="20" spans="1:8" x14ac:dyDescent="0.2">
      <c r="A20" s="18" t="s">
        <v>21</v>
      </c>
      <c r="B20" t="s">
        <v>31</v>
      </c>
      <c r="C20" s="29">
        <v>18</v>
      </c>
      <c r="D20" s="29">
        <v>15.6</v>
      </c>
      <c r="E20" s="29">
        <v>20.7</v>
      </c>
      <c r="F20" s="29">
        <v>2.9</v>
      </c>
      <c r="G20" s="29">
        <v>2.1</v>
      </c>
      <c r="H20" s="29">
        <v>3.9</v>
      </c>
    </row>
    <row r="21" spans="1:8" x14ac:dyDescent="0.2">
      <c r="A21" s="18" t="s">
        <v>21</v>
      </c>
      <c r="B21" t="s">
        <v>32</v>
      </c>
      <c r="C21" s="29">
        <v>10.5</v>
      </c>
      <c r="D21" s="29">
        <v>9.1</v>
      </c>
      <c r="E21" s="29">
        <v>12.1</v>
      </c>
      <c r="F21" s="29">
        <v>2.2999999999999998</v>
      </c>
      <c r="G21" s="29">
        <v>0.8</v>
      </c>
      <c r="H21" s="29">
        <v>4.9000000000000004</v>
      </c>
    </row>
    <row r="22" spans="1:8" x14ac:dyDescent="0.2">
      <c r="A22" s="18" t="s">
        <v>21</v>
      </c>
      <c r="B22" t="s">
        <v>123</v>
      </c>
      <c r="C22" s="29">
        <v>12.5</v>
      </c>
      <c r="D22" s="29">
        <v>7.3</v>
      </c>
      <c r="E22" s="29">
        <v>20.100000000000001</v>
      </c>
      <c r="F22" s="29">
        <v>1.5</v>
      </c>
      <c r="G22" s="29">
        <v>0</v>
      </c>
      <c r="H22" s="29">
        <v>8.4</v>
      </c>
    </row>
    <row r="23" spans="1:8" x14ac:dyDescent="0.2">
      <c r="A23" s="18" t="s">
        <v>21</v>
      </c>
      <c r="B23" t="s">
        <v>124</v>
      </c>
      <c r="C23" s="29">
        <v>16.2</v>
      </c>
      <c r="D23" s="29">
        <v>13.7</v>
      </c>
      <c r="E23" s="29">
        <v>19.100000000000001</v>
      </c>
      <c r="F23" s="29">
        <v>3.1</v>
      </c>
      <c r="G23" s="29">
        <v>1.1000000000000001</v>
      </c>
      <c r="H23" s="29">
        <v>6.7</v>
      </c>
    </row>
    <row r="24" spans="1:8" x14ac:dyDescent="0.2">
      <c r="A24" s="18" t="s">
        <v>21</v>
      </c>
      <c r="B24" t="s">
        <v>33</v>
      </c>
      <c r="C24" s="29">
        <v>10.4</v>
      </c>
      <c r="D24" s="29">
        <v>7.7</v>
      </c>
      <c r="E24" s="29">
        <v>13.8</v>
      </c>
      <c r="F24" s="29">
        <v>1.5</v>
      </c>
      <c r="G24" s="29">
        <v>0.2</v>
      </c>
      <c r="H24" s="29">
        <v>5.5</v>
      </c>
    </row>
    <row r="25" spans="1:8" x14ac:dyDescent="0.2">
      <c r="A25" s="18" t="s">
        <v>21</v>
      </c>
      <c r="B25" t="s">
        <v>34</v>
      </c>
      <c r="C25" s="29">
        <v>10.1</v>
      </c>
      <c r="D25" s="29">
        <v>7.9</v>
      </c>
      <c r="E25" s="29">
        <v>12.7</v>
      </c>
      <c r="F25" s="29">
        <v>0.7</v>
      </c>
      <c r="G25" s="29">
        <v>0</v>
      </c>
      <c r="H25" s="29">
        <v>3.8</v>
      </c>
    </row>
    <row r="26" spans="1:8" x14ac:dyDescent="0.2">
      <c r="A26" s="18" t="s">
        <v>0</v>
      </c>
      <c r="B26" s="8" t="s">
        <v>0</v>
      </c>
      <c r="C26" s="8" t="s">
        <v>0</v>
      </c>
      <c r="D26" s="8" t="s">
        <v>0</v>
      </c>
      <c r="E26" s="8" t="s">
        <v>0</v>
      </c>
      <c r="F26" s="8" t="s">
        <v>0</v>
      </c>
      <c r="G26" s="8" t="s">
        <v>0</v>
      </c>
      <c r="H26" s="8" t="s">
        <v>0</v>
      </c>
    </row>
  </sheetData>
  <autoFilter ref="A2:H2" xr:uid="{00000000-0009-0000-0000-000003000000}"/>
  <mergeCells count="2">
    <mergeCell ref="C1:H1"/>
    <mergeCell ref="A1:B1"/>
  </mergeCells>
  <phoneticPr fontId="0" type="noConversion"/>
  <hyperlinks>
    <hyperlink ref="A1" location="Contents!A1" display="Return to Contents" xr:uid="{00000000-0004-0000-0300-000000000000}"/>
  </hyperlink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"/>
  <sheetViews>
    <sheetView workbookViewId="0">
      <pane xSplit="2" ySplit="2" topLeftCell="C3" activePane="bottomRight" state="frozen"/>
      <selection sqref="A1:D9"/>
      <selection pane="topRight" sqref="A1:D9"/>
      <selection pane="bottomLeft" sqref="A1:D9"/>
      <selection pane="bottomRight" activeCell="C3" sqref="C3"/>
    </sheetView>
  </sheetViews>
  <sheetFormatPr defaultColWidth="16" defaultRowHeight="12.75" x14ac:dyDescent="0.2"/>
  <cols>
    <col min="1" max="1" width="22.140625" style="13" customWidth="1"/>
    <col min="2" max="2" width="14.28515625" style="13" customWidth="1"/>
    <col min="3" max="3" width="55.7109375" style="13" bestFit="1" customWidth="1"/>
    <col min="4" max="16384" width="16" style="13"/>
  </cols>
  <sheetData>
    <row r="1" spans="1:5" s="12" customFormat="1" ht="25.5" customHeight="1" x14ac:dyDescent="0.2">
      <c r="A1" s="47" t="s">
        <v>108</v>
      </c>
      <c r="B1" s="47"/>
      <c r="C1" s="32" t="s">
        <v>133</v>
      </c>
      <c r="D1" s="32"/>
      <c r="E1" s="21"/>
    </row>
    <row r="2" spans="1:5" ht="12.75" customHeight="1" x14ac:dyDescent="0.2">
      <c r="A2" s="19" t="s">
        <v>17</v>
      </c>
      <c r="B2" s="19" t="s">
        <v>15</v>
      </c>
      <c r="C2" s="31" t="s">
        <v>41</v>
      </c>
      <c r="D2" s="14"/>
    </row>
    <row r="3" spans="1:5" x14ac:dyDescent="0.2">
      <c r="A3" s="19" t="s">
        <v>9</v>
      </c>
      <c r="B3" s="20" t="s">
        <v>2</v>
      </c>
      <c r="C3" t="s">
        <v>182</v>
      </c>
    </row>
    <row r="4" spans="1:5" x14ac:dyDescent="0.2">
      <c r="A4" s="19" t="s">
        <v>9</v>
      </c>
      <c r="B4" s="20" t="s">
        <v>3</v>
      </c>
      <c r="C4" t="s">
        <v>183</v>
      </c>
    </row>
    <row r="5" spans="1:5" x14ac:dyDescent="0.2">
      <c r="A5" s="19" t="s">
        <v>9</v>
      </c>
      <c r="B5" s="20" t="s">
        <v>4</v>
      </c>
      <c r="C5" t="s">
        <v>184</v>
      </c>
    </row>
    <row r="6" spans="1:5" x14ac:dyDescent="0.2">
      <c r="A6" s="19" t="s">
        <v>9</v>
      </c>
      <c r="B6" s="20" t="s">
        <v>5</v>
      </c>
      <c r="C6" t="s">
        <v>185</v>
      </c>
    </row>
    <row r="7" spans="1:5" x14ac:dyDescent="0.2">
      <c r="A7" s="19" t="s">
        <v>9</v>
      </c>
      <c r="B7" s="20" t="s">
        <v>6</v>
      </c>
      <c r="C7" t="s">
        <v>186</v>
      </c>
    </row>
    <row r="8" spans="1:5" x14ac:dyDescent="0.2">
      <c r="A8" s="19" t="s">
        <v>9</v>
      </c>
      <c r="B8" s="20" t="s">
        <v>7</v>
      </c>
      <c r="C8" t="s">
        <v>187</v>
      </c>
    </row>
    <row r="9" spans="1:5" x14ac:dyDescent="0.2">
      <c r="A9" s="19" t="s">
        <v>13</v>
      </c>
      <c r="B9" s="20" t="s">
        <v>2</v>
      </c>
      <c r="C9" t="s">
        <v>188</v>
      </c>
    </row>
    <row r="10" spans="1:5" x14ac:dyDescent="0.2">
      <c r="A10" s="19" t="s">
        <v>13</v>
      </c>
      <c r="B10" s="20" t="s">
        <v>3</v>
      </c>
      <c r="C10" t="s">
        <v>189</v>
      </c>
    </row>
    <row r="11" spans="1:5" x14ac:dyDescent="0.2">
      <c r="A11" s="19" t="s">
        <v>13</v>
      </c>
      <c r="B11" s="20" t="s">
        <v>4</v>
      </c>
      <c r="C11" t="s">
        <v>190</v>
      </c>
    </row>
    <row r="12" spans="1:5" x14ac:dyDescent="0.2">
      <c r="A12" s="19" t="s">
        <v>13</v>
      </c>
      <c r="B12" s="20" t="s">
        <v>5</v>
      </c>
      <c r="C12" t="s">
        <v>191</v>
      </c>
    </row>
    <row r="13" spans="1:5" x14ac:dyDescent="0.2">
      <c r="A13" s="19" t="s">
        <v>13</v>
      </c>
      <c r="B13" s="20" t="s">
        <v>6</v>
      </c>
      <c r="C13" t="s">
        <v>192</v>
      </c>
    </row>
    <row r="14" spans="1:5" x14ac:dyDescent="0.2">
      <c r="A14" s="19" t="s">
        <v>13</v>
      </c>
      <c r="B14" s="20" t="s">
        <v>7</v>
      </c>
      <c r="C14" t="s">
        <v>193</v>
      </c>
    </row>
  </sheetData>
  <autoFilter ref="A2:C2" xr:uid="{00000000-0009-0000-0000-000004000000}"/>
  <mergeCells count="1">
    <mergeCell ref="A1:B1"/>
  </mergeCells>
  <phoneticPr fontId="0" type="noConversion"/>
  <hyperlinks>
    <hyperlink ref="A1" location="Contents!A1" display="Return to Contents" xr:uid="{00000000-0004-0000-0400-000000000000}"/>
  </hyperlinks>
  <pageMargins left="0.75" right="0.75" top="1" bottom="1" header="0.5" footer="0.5"/>
  <pageSetup paperSize="9" orientation="portrait" horizontalDpi="200" verticalDpi="200" copies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3"/>
  <sheetViews>
    <sheetView workbookViewId="0">
      <pane xSplit="2" ySplit="2" topLeftCell="C3" activePane="bottomRight" state="frozen"/>
      <selection sqref="A1:D9"/>
      <selection pane="topRight" sqref="A1:D9"/>
      <selection pane="bottomLeft" sqref="A1:D9"/>
      <selection pane="bottomRight" activeCell="C3" sqref="C3"/>
    </sheetView>
  </sheetViews>
  <sheetFormatPr defaultColWidth="16.85546875" defaultRowHeight="12.75" x14ac:dyDescent="0.2"/>
  <cols>
    <col min="1" max="1" width="13.42578125" style="13" bestFit="1" customWidth="1"/>
    <col min="2" max="2" width="24" style="13" bestFit="1" customWidth="1"/>
    <col min="3" max="5" width="29.42578125" style="13" customWidth="1"/>
    <col min="6" max="16384" width="16.85546875" style="13"/>
  </cols>
  <sheetData>
    <row r="1" spans="1:5" s="12" customFormat="1" ht="25.5" customHeight="1" x14ac:dyDescent="0.2">
      <c r="A1" s="47" t="s">
        <v>100</v>
      </c>
      <c r="B1" s="47"/>
      <c r="C1" s="48" t="s">
        <v>137</v>
      </c>
      <c r="D1" s="48"/>
      <c r="E1" s="48"/>
    </row>
    <row r="2" spans="1:5" x14ac:dyDescent="0.2">
      <c r="A2" s="19" t="s">
        <v>15</v>
      </c>
      <c r="B2" s="23" t="s">
        <v>46</v>
      </c>
      <c r="C2" s="23" t="s">
        <v>47</v>
      </c>
      <c r="D2" s="23" t="s">
        <v>9</v>
      </c>
      <c r="E2" s="23" t="s">
        <v>13</v>
      </c>
    </row>
    <row r="3" spans="1:5" x14ac:dyDescent="0.2">
      <c r="A3" s="22" t="s">
        <v>42</v>
      </c>
      <c r="B3" s="33" t="s">
        <v>28</v>
      </c>
      <c r="C3" s="33" t="s">
        <v>28</v>
      </c>
      <c r="D3" t="s">
        <v>194</v>
      </c>
      <c r="E3" t="s">
        <v>195</v>
      </c>
    </row>
    <row r="4" spans="1:5" x14ac:dyDescent="0.2">
      <c r="A4" s="22" t="s">
        <v>42</v>
      </c>
      <c r="B4" s="33" t="s">
        <v>28</v>
      </c>
      <c r="C4" s="33" t="s">
        <v>29</v>
      </c>
      <c r="D4" t="s">
        <v>196</v>
      </c>
      <c r="E4" t="s">
        <v>197</v>
      </c>
    </row>
    <row r="5" spans="1:5" x14ac:dyDescent="0.2">
      <c r="A5" s="22" t="s">
        <v>42</v>
      </c>
      <c r="B5" s="33" t="s">
        <v>29</v>
      </c>
      <c r="C5" s="33" t="s">
        <v>28</v>
      </c>
      <c r="D5" t="s">
        <v>198</v>
      </c>
      <c r="E5" t="s">
        <v>199</v>
      </c>
    </row>
    <row r="6" spans="1:5" x14ac:dyDescent="0.2">
      <c r="A6" s="22" t="s">
        <v>42</v>
      </c>
      <c r="B6" s="33" t="s">
        <v>29</v>
      </c>
      <c r="C6" s="33" t="s">
        <v>29</v>
      </c>
      <c r="D6" t="s">
        <v>200</v>
      </c>
      <c r="E6" t="s">
        <v>201</v>
      </c>
    </row>
    <row r="7" spans="1:5" x14ac:dyDescent="0.2">
      <c r="A7" s="22" t="s">
        <v>43</v>
      </c>
      <c r="B7" s="33" t="s">
        <v>28</v>
      </c>
      <c r="C7" s="33" t="s">
        <v>28</v>
      </c>
      <c r="D7" t="s">
        <v>202</v>
      </c>
      <c r="E7" t="s">
        <v>203</v>
      </c>
    </row>
    <row r="8" spans="1:5" x14ac:dyDescent="0.2">
      <c r="A8" s="22" t="s">
        <v>43</v>
      </c>
      <c r="B8" s="33" t="s">
        <v>28</v>
      </c>
      <c r="C8" s="33" t="s">
        <v>29</v>
      </c>
      <c r="D8" t="s">
        <v>204</v>
      </c>
      <c r="E8" t="s">
        <v>205</v>
      </c>
    </row>
    <row r="9" spans="1:5" x14ac:dyDescent="0.2">
      <c r="A9" s="22" t="s">
        <v>43</v>
      </c>
      <c r="B9" s="33" t="s">
        <v>29</v>
      </c>
      <c r="C9" s="33" t="s">
        <v>28</v>
      </c>
      <c r="D9" t="s">
        <v>206</v>
      </c>
      <c r="E9" t="s">
        <v>207</v>
      </c>
    </row>
    <row r="10" spans="1:5" x14ac:dyDescent="0.2">
      <c r="A10" s="22" t="s">
        <v>43</v>
      </c>
      <c r="B10" s="33" t="s">
        <v>29</v>
      </c>
      <c r="C10" s="33" t="s">
        <v>29</v>
      </c>
      <c r="D10" t="s">
        <v>208</v>
      </c>
      <c r="E10" t="s">
        <v>209</v>
      </c>
    </row>
    <row r="11" spans="1:5" x14ac:dyDescent="0.2">
      <c r="A11" s="22" t="s">
        <v>44</v>
      </c>
      <c r="B11" s="33" t="s">
        <v>28</v>
      </c>
      <c r="C11" s="33" t="s">
        <v>28</v>
      </c>
      <c r="D11" t="s">
        <v>210</v>
      </c>
      <c r="E11" t="s">
        <v>211</v>
      </c>
    </row>
    <row r="12" spans="1:5" x14ac:dyDescent="0.2">
      <c r="A12" s="22" t="s">
        <v>44</v>
      </c>
      <c r="B12" s="33" t="s">
        <v>28</v>
      </c>
      <c r="C12" s="33" t="s">
        <v>29</v>
      </c>
      <c r="D12" t="s">
        <v>125</v>
      </c>
      <c r="E12" t="s">
        <v>212</v>
      </c>
    </row>
    <row r="13" spans="1:5" x14ac:dyDescent="0.2">
      <c r="A13" s="22" t="s">
        <v>44</v>
      </c>
      <c r="B13" s="33" t="s">
        <v>29</v>
      </c>
      <c r="C13" s="33" t="s">
        <v>28</v>
      </c>
      <c r="D13" t="s">
        <v>213</v>
      </c>
      <c r="E13" t="s">
        <v>214</v>
      </c>
    </row>
    <row r="14" spans="1:5" x14ac:dyDescent="0.2">
      <c r="A14" s="22" t="s">
        <v>44</v>
      </c>
      <c r="B14" s="33" t="s">
        <v>29</v>
      </c>
      <c r="C14" s="33" t="s">
        <v>29</v>
      </c>
      <c r="D14" t="s">
        <v>215</v>
      </c>
      <c r="E14" t="s">
        <v>216</v>
      </c>
    </row>
    <row r="15" spans="1:5" x14ac:dyDescent="0.2">
      <c r="A15" s="22" t="s">
        <v>45</v>
      </c>
      <c r="B15" s="33" t="s">
        <v>28</v>
      </c>
      <c r="C15" s="33" t="s">
        <v>28</v>
      </c>
      <c r="D15" t="s">
        <v>217</v>
      </c>
      <c r="E15" t="s">
        <v>126</v>
      </c>
    </row>
    <row r="16" spans="1:5" x14ac:dyDescent="0.2">
      <c r="A16" s="22" t="s">
        <v>45</v>
      </c>
      <c r="B16" s="33" t="s">
        <v>28</v>
      </c>
      <c r="C16" s="33" t="s">
        <v>29</v>
      </c>
      <c r="D16" t="s">
        <v>218</v>
      </c>
      <c r="E16" t="s">
        <v>219</v>
      </c>
    </row>
    <row r="17" spans="1:5" x14ac:dyDescent="0.2">
      <c r="A17" s="22" t="s">
        <v>45</v>
      </c>
      <c r="B17" s="33" t="s">
        <v>29</v>
      </c>
      <c r="C17" s="33" t="s">
        <v>28</v>
      </c>
      <c r="D17" t="s">
        <v>220</v>
      </c>
      <c r="E17" t="s">
        <v>221</v>
      </c>
    </row>
    <row r="18" spans="1:5" x14ac:dyDescent="0.2">
      <c r="A18" s="22" t="s">
        <v>45</v>
      </c>
      <c r="B18" s="33" t="s">
        <v>29</v>
      </c>
      <c r="C18" s="33" t="s">
        <v>29</v>
      </c>
      <c r="D18" t="s">
        <v>222</v>
      </c>
      <c r="E18" t="s">
        <v>223</v>
      </c>
    </row>
    <row r="19" spans="1:5" x14ac:dyDescent="0.2">
      <c r="A19" s="22" t="s">
        <v>7</v>
      </c>
      <c r="B19" s="33" t="s">
        <v>28</v>
      </c>
      <c r="C19" s="33" t="s">
        <v>28</v>
      </c>
      <c r="D19" t="s">
        <v>224</v>
      </c>
      <c r="E19" t="s">
        <v>225</v>
      </c>
    </row>
    <row r="20" spans="1:5" x14ac:dyDescent="0.2">
      <c r="A20" s="22" t="s">
        <v>7</v>
      </c>
      <c r="B20" s="33" t="s">
        <v>28</v>
      </c>
      <c r="C20" s="33" t="s">
        <v>29</v>
      </c>
      <c r="D20" t="s">
        <v>226</v>
      </c>
      <c r="E20" t="s">
        <v>48</v>
      </c>
    </row>
    <row r="21" spans="1:5" x14ac:dyDescent="0.2">
      <c r="A21" s="22" t="s">
        <v>7</v>
      </c>
      <c r="B21" s="33" t="s">
        <v>29</v>
      </c>
      <c r="C21" s="33" t="s">
        <v>28</v>
      </c>
      <c r="D21" t="s">
        <v>227</v>
      </c>
      <c r="E21" t="s">
        <v>228</v>
      </c>
    </row>
    <row r="22" spans="1:5" x14ac:dyDescent="0.2">
      <c r="A22" s="22" t="s">
        <v>7</v>
      </c>
      <c r="B22" s="33" t="s">
        <v>29</v>
      </c>
      <c r="C22" s="33" t="s">
        <v>29</v>
      </c>
      <c r="D22" t="s">
        <v>229</v>
      </c>
      <c r="E22" t="s">
        <v>127</v>
      </c>
    </row>
    <row r="23" spans="1:5" x14ac:dyDescent="0.2">
      <c r="B23" s="20"/>
      <c r="C23" s="20"/>
      <c r="D23" s="20"/>
      <c r="E23" s="20"/>
    </row>
  </sheetData>
  <autoFilter ref="A2:E2" xr:uid="{00000000-0009-0000-0000-000005000000}"/>
  <mergeCells count="2">
    <mergeCell ref="C1:E1"/>
    <mergeCell ref="A1:B1"/>
  </mergeCells>
  <phoneticPr fontId="0" type="noConversion"/>
  <hyperlinks>
    <hyperlink ref="A1" location="Contents!A1" display="Return to Contents" xr:uid="{00000000-0004-0000-0500-000000000000}"/>
  </hyperlink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6"/>
  <sheetViews>
    <sheetView workbookViewId="0">
      <pane xSplit="2" ySplit="2" topLeftCell="C3" activePane="bottomRight" state="frozen"/>
      <selection sqref="A1:D9"/>
      <selection pane="topRight" sqref="A1:D9"/>
      <selection pane="bottomLeft" sqref="A1:D9"/>
      <selection pane="bottomRight" activeCell="C3" sqref="C3"/>
    </sheetView>
  </sheetViews>
  <sheetFormatPr defaultColWidth="16.85546875" defaultRowHeight="12.75" x14ac:dyDescent="0.2"/>
  <cols>
    <col min="1" max="1" width="16.7109375" style="13" bestFit="1" customWidth="1"/>
    <col min="2" max="2" width="17" style="13" bestFit="1" customWidth="1"/>
    <col min="3" max="17" width="13.85546875" style="13" customWidth="1"/>
    <col min="18" max="16384" width="16.85546875" style="13"/>
  </cols>
  <sheetData>
    <row r="1" spans="1:17" s="12" customFormat="1" ht="25.5" customHeight="1" x14ac:dyDescent="0.2">
      <c r="A1" s="47" t="s">
        <v>100</v>
      </c>
      <c r="B1" s="47"/>
      <c r="C1" s="49" t="s">
        <v>134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s="19" customFormat="1" x14ac:dyDescent="0.2">
      <c r="A2" s="19" t="s">
        <v>17</v>
      </c>
      <c r="B2" s="19" t="s">
        <v>49</v>
      </c>
      <c r="C2" s="23" t="s">
        <v>56</v>
      </c>
      <c r="D2" s="23" t="s">
        <v>57</v>
      </c>
      <c r="E2" s="23" t="s">
        <v>58</v>
      </c>
      <c r="F2" s="23" t="s">
        <v>59</v>
      </c>
      <c r="G2" s="23" t="s">
        <v>60</v>
      </c>
      <c r="H2" s="23" t="s">
        <v>61</v>
      </c>
      <c r="I2" s="23" t="s">
        <v>62</v>
      </c>
      <c r="J2" s="23" t="s">
        <v>63</v>
      </c>
      <c r="K2" s="23" t="s">
        <v>64</v>
      </c>
      <c r="L2" s="23" t="s">
        <v>65</v>
      </c>
      <c r="M2" s="23" t="s">
        <v>66</v>
      </c>
      <c r="N2" s="23" t="s">
        <v>67</v>
      </c>
      <c r="O2" s="23" t="s">
        <v>68</v>
      </c>
      <c r="P2" s="23" t="s">
        <v>69</v>
      </c>
      <c r="Q2" s="23" t="s">
        <v>70</v>
      </c>
    </row>
    <row r="3" spans="1:17" x14ac:dyDescent="0.2">
      <c r="A3" t="s">
        <v>9</v>
      </c>
      <c r="B3" t="s">
        <v>50</v>
      </c>
      <c r="C3" s="26">
        <v>25</v>
      </c>
      <c r="D3" s="26">
        <v>136</v>
      </c>
      <c r="E3" s="26">
        <v>141</v>
      </c>
      <c r="F3" s="26">
        <v>159</v>
      </c>
      <c r="G3" s="26">
        <v>461</v>
      </c>
      <c r="H3" s="26">
        <v>9</v>
      </c>
      <c r="I3" s="26">
        <v>33</v>
      </c>
      <c r="J3" s="26">
        <v>24</v>
      </c>
      <c r="K3" s="26">
        <v>31</v>
      </c>
      <c r="L3" s="26">
        <v>97</v>
      </c>
      <c r="M3" s="26">
        <v>2</v>
      </c>
      <c r="N3" s="26">
        <v>22</v>
      </c>
      <c r="O3" s="26">
        <v>15</v>
      </c>
      <c r="P3" s="26">
        <v>12</v>
      </c>
      <c r="Q3" s="26">
        <v>51</v>
      </c>
    </row>
    <row r="4" spans="1:17" x14ac:dyDescent="0.2">
      <c r="A4" t="s">
        <v>9</v>
      </c>
      <c r="B4" t="s">
        <v>51</v>
      </c>
      <c r="C4" s="26">
        <v>11</v>
      </c>
      <c r="D4" s="26">
        <v>84</v>
      </c>
      <c r="E4" s="26">
        <v>130</v>
      </c>
      <c r="F4" s="26">
        <v>277</v>
      </c>
      <c r="G4" s="26">
        <v>502</v>
      </c>
      <c r="H4" s="26">
        <v>0</v>
      </c>
      <c r="I4" s="26">
        <v>10</v>
      </c>
      <c r="J4" s="26">
        <v>32</v>
      </c>
      <c r="K4" s="26">
        <v>42</v>
      </c>
      <c r="L4" s="26">
        <v>84</v>
      </c>
      <c r="M4" s="26">
        <v>0</v>
      </c>
      <c r="N4" s="26">
        <v>4</v>
      </c>
      <c r="O4" s="26">
        <v>9</v>
      </c>
      <c r="P4" s="26">
        <v>2</v>
      </c>
      <c r="Q4" s="26">
        <v>15</v>
      </c>
    </row>
    <row r="5" spans="1:17" x14ac:dyDescent="0.2">
      <c r="A5" t="s">
        <v>9</v>
      </c>
      <c r="B5" t="s">
        <v>52</v>
      </c>
      <c r="C5" s="26">
        <v>2</v>
      </c>
      <c r="D5" s="26">
        <v>13</v>
      </c>
      <c r="E5" s="26">
        <v>10</v>
      </c>
      <c r="F5" s="26">
        <v>14</v>
      </c>
      <c r="G5" s="26">
        <v>39</v>
      </c>
      <c r="H5" s="26">
        <v>0</v>
      </c>
      <c r="I5" s="26">
        <v>2</v>
      </c>
      <c r="J5" s="26">
        <v>5</v>
      </c>
      <c r="K5" s="26">
        <v>1</v>
      </c>
      <c r="L5" s="26">
        <v>8</v>
      </c>
      <c r="M5" s="26">
        <v>2</v>
      </c>
      <c r="N5" s="26">
        <v>17</v>
      </c>
      <c r="O5" s="26">
        <v>23</v>
      </c>
      <c r="P5" s="26">
        <v>13</v>
      </c>
      <c r="Q5" s="26">
        <v>55</v>
      </c>
    </row>
    <row r="6" spans="1:17" x14ac:dyDescent="0.2">
      <c r="A6" t="s">
        <v>9</v>
      </c>
      <c r="B6" t="s">
        <v>53</v>
      </c>
      <c r="C6" s="26">
        <v>11</v>
      </c>
      <c r="D6" s="26">
        <v>46</v>
      </c>
      <c r="E6" s="26">
        <v>48</v>
      </c>
      <c r="F6" s="26">
        <v>56</v>
      </c>
      <c r="G6" s="26">
        <v>161</v>
      </c>
      <c r="H6" s="26">
        <v>1</v>
      </c>
      <c r="I6" s="26">
        <v>7</v>
      </c>
      <c r="J6" s="26">
        <v>6</v>
      </c>
      <c r="K6" s="26">
        <v>8</v>
      </c>
      <c r="L6" s="26">
        <v>22</v>
      </c>
      <c r="M6" s="26">
        <v>3</v>
      </c>
      <c r="N6" s="26">
        <v>9</v>
      </c>
      <c r="O6" s="26">
        <v>13</v>
      </c>
      <c r="P6" s="26">
        <v>6</v>
      </c>
      <c r="Q6" s="26">
        <v>31</v>
      </c>
    </row>
    <row r="7" spans="1:17" x14ac:dyDescent="0.2">
      <c r="A7" t="s">
        <v>9</v>
      </c>
      <c r="B7" t="s">
        <v>54</v>
      </c>
      <c r="C7" s="26">
        <v>15</v>
      </c>
      <c r="D7" s="26">
        <v>86</v>
      </c>
      <c r="E7" s="26">
        <v>96</v>
      </c>
      <c r="F7" s="26">
        <v>147</v>
      </c>
      <c r="G7" s="26">
        <v>344</v>
      </c>
      <c r="H7" s="26">
        <v>1</v>
      </c>
      <c r="I7" s="26">
        <v>13</v>
      </c>
      <c r="J7" s="26">
        <v>18</v>
      </c>
      <c r="K7" s="26">
        <v>26</v>
      </c>
      <c r="L7" s="26">
        <v>58</v>
      </c>
      <c r="M7" s="26">
        <v>2</v>
      </c>
      <c r="N7" s="26">
        <v>20</v>
      </c>
      <c r="O7" s="26">
        <v>24</v>
      </c>
      <c r="P7" s="26">
        <v>15</v>
      </c>
      <c r="Q7" s="26">
        <v>61</v>
      </c>
    </row>
    <row r="8" spans="1:17" x14ac:dyDescent="0.2">
      <c r="A8" t="s">
        <v>9</v>
      </c>
      <c r="B8" t="s">
        <v>230</v>
      </c>
      <c r="C8" s="26">
        <v>5</v>
      </c>
      <c r="D8" s="26">
        <v>26</v>
      </c>
      <c r="E8" s="26">
        <v>15</v>
      </c>
      <c r="F8" s="26">
        <v>28</v>
      </c>
      <c r="G8" s="26">
        <v>74</v>
      </c>
      <c r="H8" s="26">
        <v>0</v>
      </c>
      <c r="I8" s="26">
        <v>0</v>
      </c>
      <c r="J8" s="26">
        <v>3</v>
      </c>
      <c r="K8" s="26">
        <v>3</v>
      </c>
      <c r="L8" s="26">
        <v>6</v>
      </c>
      <c r="M8" s="26">
        <v>1</v>
      </c>
      <c r="N8" s="26">
        <v>0</v>
      </c>
      <c r="O8" s="26">
        <v>1</v>
      </c>
      <c r="P8" s="26">
        <v>3</v>
      </c>
      <c r="Q8" s="26">
        <v>5</v>
      </c>
    </row>
    <row r="9" spans="1:17" x14ac:dyDescent="0.2">
      <c r="A9" t="s">
        <v>9</v>
      </c>
      <c r="B9" t="s">
        <v>55</v>
      </c>
      <c r="C9" s="26">
        <v>69</v>
      </c>
      <c r="D9" s="26">
        <v>391</v>
      </c>
      <c r="E9" s="26">
        <v>440</v>
      </c>
      <c r="F9" s="26">
        <v>681</v>
      </c>
      <c r="G9" s="26">
        <v>1581</v>
      </c>
      <c r="H9" s="26">
        <v>11</v>
      </c>
      <c r="I9" s="26">
        <v>65</v>
      </c>
      <c r="J9" s="26">
        <v>88</v>
      </c>
      <c r="K9" s="26">
        <v>111</v>
      </c>
      <c r="L9" s="26">
        <v>275</v>
      </c>
      <c r="M9" s="26">
        <v>10</v>
      </c>
      <c r="N9" s="26">
        <v>72</v>
      </c>
      <c r="O9" s="26">
        <v>85</v>
      </c>
      <c r="P9" s="26">
        <v>51</v>
      </c>
      <c r="Q9" s="26">
        <v>218</v>
      </c>
    </row>
    <row r="10" spans="1:17" x14ac:dyDescent="0.2">
      <c r="A10" t="s">
        <v>13</v>
      </c>
      <c r="B10" t="s">
        <v>50</v>
      </c>
      <c r="C10" s="26">
        <v>12</v>
      </c>
      <c r="D10" s="26">
        <v>43</v>
      </c>
      <c r="E10" s="26">
        <v>36</v>
      </c>
      <c r="F10" s="26">
        <v>15</v>
      </c>
      <c r="G10" s="26">
        <v>106</v>
      </c>
      <c r="H10" s="26">
        <v>2</v>
      </c>
      <c r="I10" s="26">
        <v>16</v>
      </c>
      <c r="J10" s="26">
        <v>14</v>
      </c>
      <c r="K10" s="26">
        <v>8</v>
      </c>
      <c r="L10" s="26">
        <v>40</v>
      </c>
      <c r="M10" s="26">
        <v>0</v>
      </c>
      <c r="N10" s="26">
        <v>12</v>
      </c>
      <c r="O10" s="26">
        <v>8</v>
      </c>
      <c r="P10" s="26">
        <v>3</v>
      </c>
      <c r="Q10" s="26">
        <v>23</v>
      </c>
    </row>
    <row r="11" spans="1:17" x14ac:dyDescent="0.2">
      <c r="A11" t="s">
        <v>13</v>
      </c>
      <c r="B11" t="s">
        <v>51</v>
      </c>
      <c r="C11" s="26">
        <v>0</v>
      </c>
      <c r="D11" s="26">
        <v>18</v>
      </c>
      <c r="E11" s="26">
        <v>34</v>
      </c>
      <c r="F11" s="26">
        <v>26</v>
      </c>
      <c r="G11" s="26">
        <v>78</v>
      </c>
      <c r="H11" s="26">
        <v>1</v>
      </c>
      <c r="I11" s="26">
        <v>6</v>
      </c>
      <c r="J11" s="26">
        <v>9</v>
      </c>
      <c r="K11" s="26">
        <v>14</v>
      </c>
      <c r="L11" s="26">
        <v>30</v>
      </c>
      <c r="M11" s="26">
        <v>1</v>
      </c>
      <c r="N11" s="26">
        <v>0</v>
      </c>
      <c r="O11" s="26">
        <v>1</v>
      </c>
      <c r="P11" s="26">
        <v>0</v>
      </c>
      <c r="Q11" s="26">
        <v>2</v>
      </c>
    </row>
    <row r="12" spans="1:17" x14ac:dyDescent="0.2">
      <c r="A12" t="s">
        <v>13</v>
      </c>
      <c r="B12" t="s">
        <v>52</v>
      </c>
      <c r="C12" s="26">
        <v>0</v>
      </c>
      <c r="D12" s="26">
        <v>4</v>
      </c>
      <c r="E12" s="26">
        <v>2</v>
      </c>
      <c r="F12" s="26">
        <v>1</v>
      </c>
      <c r="G12" s="26">
        <v>7</v>
      </c>
      <c r="H12" s="26">
        <v>0</v>
      </c>
      <c r="I12" s="26">
        <v>0</v>
      </c>
      <c r="J12" s="26">
        <v>3</v>
      </c>
      <c r="K12" s="26">
        <v>1</v>
      </c>
      <c r="L12" s="26">
        <v>4</v>
      </c>
      <c r="M12" s="26">
        <v>1</v>
      </c>
      <c r="N12" s="26">
        <v>4</v>
      </c>
      <c r="O12" s="26">
        <v>6</v>
      </c>
      <c r="P12" s="26">
        <v>1</v>
      </c>
      <c r="Q12" s="26">
        <v>12</v>
      </c>
    </row>
    <row r="13" spans="1:17" x14ac:dyDescent="0.2">
      <c r="A13" t="s">
        <v>13</v>
      </c>
      <c r="B13" t="s">
        <v>53</v>
      </c>
      <c r="C13" s="26">
        <v>4</v>
      </c>
      <c r="D13" s="26">
        <v>13</v>
      </c>
      <c r="E13" s="26">
        <v>17</v>
      </c>
      <c r="F13" s="26">
        <v>5</v>
      </c>
      <c r="G13" s="26">
        <v>39</v>
      </c>
      <c r="H13" s="26">
        <v>0</v>
      </c>
      <c r="I13" s="26">
        <v>5</v>
      </c>
      <c r="J13" s="26">
        <v>11</v>
      </c>
      <c r="K13" s="26">
        <v>5</v>
      </c>
      <c r="L13" s="26">
        <v>21</v>
      </c>
      <c r="M13" s="26">
        <v>0</v>
      </c>
      <c r="N13" s="26">
        <v>0</v>
      </c>
      <c r="O13" s="26">
        <v>3</v>
      </c>
      <c r="P13" s="26">
        <v>1</v>
      </c>
      <c r="Q13" s="26">
        <v>4</v>
      </c>
    </row>
    <row r="14" spans="1:17" x14ac:dyDescent="0.2">
      <c r="A14" t="s">
        <v>13</v>
      </c>
      <c r="B14" t="s">
        <v>54</v>
      </c>
      <c r="C14" s="26">
        <v>3</v>
      </c>
      <c r="D14" s="26">
        <v>27</v>
      </c>
      <c r="E14" s="26">
        <v>17</v>
      </c>
      <c r="F14" s="26">
        <v>12</v>
      </c>
      <c r="G14" s="26">
        <v>59</v>
      </c>
      <c r="H14" s="26">
        <v>2</v>
      </c>
      <c r="I14" s="26">
        <v>7</v>
      </c>
      <c r="J14" s="26">
        <v>9</v>
      </c>
      <c r="K14" s="26">
        <v>12</v>
      </c>
      <c r="L14" s="26">
        <v>30</v>
      </c>
      <c r="M14" s="26">
        <v>0</v>
      </c>
      <c r="N14" s="26">
        <v>3</v>
      </c>
      <c r="O14" s="26">
        <v>4</v>
      </c>
      <c r="P14" s="26">
        <v>2</v>
      </c>
      <c r="Q14" s="26">
        <v>9</v>
      </c>
    </row>
    <row r="15" spans="1:17" x14ac:dyDescent="0.2">
      <c r="A15" t="s">
        <v>13</v>
      </c>
      <c r="B15" t="s">
        <v>230</v>
      </c>
      <c r="C15" s="26">
        <v>0</v>
      </c>
      <c r="D15" s="26">
        <v>2</v>
      </c>
      <c r="E15" s="26">
        <v>4</v>
      </c>
      <c r="F15" s="26">
        <v>2</v>
      </c>
      <c r="G15" s="26">
        <v>8</v>
      </c>
      <c r="H15" s="26">
        <v>0</v>
      </c>
      <c r="I15" s="26">
        <v>1</v>
      </c>
      <c r="J15" s="26">
        <v>0</v>
      </c>
      <c r="K15" s="26">
        <v>0</v>
      </c>
      <c r="L15" s="26">
        <v>1</v>
      </c>
      <c r="M15" s="26">
        <v>0</v>
      </c>
      <c r="N15" s="26">
        <v>0</v>
      </c>
      <c r="O15" s="26">
        <v>0</v>
      </c>
      <c r="P15" s="26">
        <v>1</v>
      </c>
      <c r="Q15" s="26">
        <v>1</v>
      </c>
    </row>
    <row r="16" spans="1:17" x14ac:dyDescent="0.2">
      <c r="A16" t="s">
        <v>13</v>
      </c>
      <c r="B16" t="s">
        <v>55</v>
      </c>
      <c r="C16" s="26">
        <v>19</v>
      </c>
      <c r="D16" s="26">
        <v>107</v>
      </c>
      <c r="E16" s="26">
        <v>110</v>
      </c>
      <c r="F16" s="26">
        <v>61</v>
      </c>
      <c r="G16" s="26">
        <v>297</v>
      </c>
      <c r="H16" s="26">
        <v>5</v>
      </c>
      <c r="I16" s="26">
        <v>35</v>
      </c>
      <c r="J16" s="26">
        <v>46</v>
      </c>
      <c r="K16" s="26">
        <v>40</v>
      </c>
      <c r="L16" s="26">
        <v>126</v>
      </c>
      <c r="M16" s="26">
        <v>2</v>
      </c>
      <c r="N16" s="26">
        <v>19</v>
      </c>
      <c r="O16" s="26">
        <v>22</v>
      </c>
      <c r="P16" s="26">
        <v>8</v>
      </c>
      <c r="Q16" s="26">
        <v>51</v>
      </c>
    </row>
  </sheetData>
  <autoFilter ref="A2:Q2" xr:uid="{00000000-0009-0000-0000-000006000000}"/>
  <mergeCells count="2">
    <mergeCell ref="A1:B1"/>
    <mergeCell ref="C1:Q1"/>
  </mergeCells>
  <phoneticPr fontId="0" type="noConversion"/>
  <hyperlinks>
    <hyperlink ref="A1" location="Contents!A1" display="Return to Contents" xr:uid="{00000000-0004-0000-0600-000000000000}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6"/>
  <sheetViews>
    <sheetView workbookViewId="0">
      <pane xSplit="2" ySplit="2" topLeftCell="C3" activePane="bottomRight" state="frozen"/>
      <selection sqref="A1:D9"/>
      <selection pane="topRight" sqref="A1:D9"/>
      <selection pane="bottomLeft" sqref="A1:D9"/>
      <selection pane="bottomRight" activeCell="C3" sqref="C3"/>
    </sheetView>
  </sheetViews>
  <sheetFormatPr defaultColWidth="40.5703125" defaultRowHeight="12.75" x14ac:dyDescent="0.2"/>
  <cols>
    <col min="1" max="1" width="17.42578125" style="13" customWidth="1"/>
    <col min="2" max="2" width="49.5703125" style="13" customWidth="1"/>
    <col min="3" max="5" width="24.28515625" style="13" customWidth="1"/>
    <col min="6" max="16384" width="40.5703125" style="13"/>
  </cols>
  <sheetData>
    <row r="1" spans="1:6" s="12" customFormat="1" ht="25.5" customHeight="1" x14ac:dyDescent="0.2">
      <c r="A1" s="47" t="s">
        <v>100</v>
      </c>
      <c r="B1" s="47"/>
      <c r="C1" s="50" t="s">
        <v>136</v>
      </c>
      <c r="D1" s="50"/>
      <c r="E1" s="50"/>
      <c r="F1" s="50"/>
    </row>
    <row r="2" spans="1:6" x14ac:dyDescent="0.2">
      <c r="A2" s="19" t="s">
        <v>17</v>
      </c>
      <c r="B2" s="23" t="s">
        <v>71</v>
      </c>
      <c r="C2" s="23" t="s">
        <v>79</v>
      </c>
      <c r="D2" s="23" t="s">
        <v>80</v>
      </c>
      <c r="E2" s="23" t="s">
        <v>81</v>
      </c>
    </row>
    <row r="3" spans="1:6" x14ac:dyDescent="0.2">
      <c r="A3" s="22" t="s">
        <v>9</v>
      </c>
      <c r="B3" s="13" t="s">
        <v>72</v>
      </c>
      <c r="C3" s="26">
        <v>162</v>
      </c>
      <c r="D3" s="26">
        <v>36</v>
      </c>
      <c r="E3" s="26">
        <v>6</v>
      </c>
    </row>
    <row r="4" spans="1:6" x14ac:dyDescent="0.2">
      <c r="A4" s="22" t="s">
        <v>9</v>
      </c>
      <c r="B4" s="13" t="s">
        <v>73</v>
      </c>
      <c r="C4" s="26">
        <v>18</v>
      </c>
      <c r="D4" s="26">
        <v>4</v>
      </c>
      <c r="E4" s="26">
        <v>2</v>
      </c>
    </row>
    <row r="5" spans="1:6" x14ac:dyDescent="0.2">
      <c r="A5" s="22" t="s">
        <v>9</v>
      </c>
      <c r="B5" s="13" t="s">
        <v>74</v>
      </c>
      <c r="C5" s="26">
        <v>126</v>
      </c>
      <c r="D5" s="26">
        <v>14</v>
      </c>
      <c r="E5" s="26">
        <v>0</v>
      </c>
    </row>
    <row r="6" spans="1:6" x14ac:dyDescent="0.2">
      <c r="A6" s="22" t="s">
        <v>9</v>
      </c>
      <c r="B6" s="13" t="s">
        <v>75</v>
      </c>
      <c r="C6" s="26">
        <v>46</v>
      </c>
      <c r="D6" s="26">
        <v>9</v>
      </c>
      <c r="E6" s="26">
        <v>2</v>
      </c>
    </row>
    <row r="7" spans="1:6" x14ac:dyDescent="0.2">
      <c r="A7" s="22" t="s">
        <v>9</v>
      </c>
      <c r="B7" s="13" t="s">
        <v>76</v>
      </c>
      <c r="C7" s="26">
        <v>56</v>
      </c>
      <c r="D7" s="26">
        <v>11</v>
      </c>
      <c r="E7" s="26">
        <v>2</v>
      </c>
    </row>
    <row r="8" spans="1:6" x14ac:dyDescent="0.2">
      <c r="A8" s="22" t="s">
        <v>9</v>
      </c>
      <c r="B8" s="13" t="s">
        <v>77</v>
      </c>
      <c r="C8" s="26">
        <v>71</v>
      </c>
      <c r="D8" s="26">
        <v>9</v>
      </c>
      <c r="E8" s="26">
        <v>3</v>
      </c>
    </row>
    <row r="9" spans="1:6" x14ac:dyDescent="0.2">
      <c r="A9" s="22" t="s">
        <v>9</v>
      </c>
      <c r="B9" s="13" t="s">
        <v>78</v>
      </c>
      <c r="C9" s="26">
        <v>23</v>
      </c>
      <c r="D9" s="26">
        <v>1</v>
      </c>
      <c r="E9" s="26">
        <v>0</v>
      </c>
    </row>
    <row r="10" spans="1:6" x14ac:dyDescent="0.2">
      <c r="A10" s="22" t="s">
        <v>13</v>
      </c>
      <c r="B10" s="13" t="s">
        <v>72</v>
      </c>
      <c r="C10" s="26">
        <v>19</v>
      </c>
      <c r="D10" s="26">
        <v>10</v>
      </c>
      <c r="E10" s="26">
        <v>1</v>
      </c>
    </row>
    <row r="11" spans="1:6" x14ac:dyDescent="0.2">
      <c r="A11" s="22" t="s">
        <v>13</v>
      </c>
      <c r="B11" s="13" t="s">
        <v>73</v>
      </c>
      <c r="C11" s="26">
        <v>3</v>
      </c>
      <c r="D11" s="26">
        <v>1</v>
      </c>
      <c r="E11" s="26">
        <v>0</v>
      </c>
    </row>
    <row r="12" spans="1:6" x14ac:dyDescent="0.2">
      <c r="A12" s="22" t="s">
        <v>13</v>
      </c>
      <c r="B12" s="13" t="s">
        <v>74</v>
      </c>
      <c r="C12" s="26">
        <v>29</v>
      </c>
      <c r="D12" s="26">
        <v>9</v>
      </c>
      <c r="E12" s="26">
        <v>1</v>
      </c>
    </row>
    <row r="13" spans="1:6" x14ac:dyDescent="0.2">
      <c r="A13" s="22" t="s">
        <v>13</v>
      </c>
      <c r="B13" s="13" t="s">
        <v>75</v>
      </c>
      <c r="C13" s="26">
        <v>3</v>
      </c>
      <c r="D13" s="26">
        <v>5</v>
      </c>
      <c r="E13" s="26">
        <v>0</v>
      </c>
    </row>
    <row r="14" spans="1:6" x14ac:dyDescent="0.2">
      <c r="A14" s="22" t="s">
        <v>13</v>
      </c>
      <c r="B14" s="13" t="s">
        <v>76</v>
      </c>
      <c r="C14" s="26">
        <v>9</v>
      </c>
      <c r="D14" s="26">
        <v>1</v>
      </c>
      <c r="E14" s="26">
        <v>0</v>
      </c>
    </row>
    <row r="15" spans="1:6" x14ac:dyDescent="0.2">
      <c r="A15" s="22" t="s">
        <v>13</v>
      </c>
      <c r="B15" s="13" t="s">
        <v>77</v>
      </c>
      <c r="C15" s="26">
        <v>10</v>
      </c>
      <c r="D15" s="26">
        <v>3</v>
      </c>
      <c r="E15" s="26">
        <v>0</v>
      </c>
    </row>
    <row r="16" spans="1:6" x14ac:dyDescent="0.2">
      <c r="A16" s="22" t="s">
        <v>13</v>
      </c>
      <c r="B16" s="13" t="s">
        <v>78</v>
      </c>
      <c r="C16" s="26">
        <v>5</v>
      </c>
      <c r="D16" s="26">
        <v>1</v>
      </c>
      <c r="E16" s="26">
        <v>0</v>
      </c>
    </row>
  </sheetData>
  <autoFilter ref="A2:E2" xr:uid="{00000000-0009-0000-0000-000007000000}"/>
  <mergeCells count="2">
    <mergeCell ref="A1:B1"/>
    <mergeCell ref="C1:F1"/>
  </mergeCells>
  <phoneticPr fontId="0" type="noConversion"/>
  <hyperlinks>
    <hyperlink ref="A1" location="Contents!A1" display="Return to Contents" xr:uid="{00000000-0004-0000-0700-000000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22.85546875" defaultRowHeight="12.75" x14ac:dyDescent="0.2"/>
  <cols>
    <col min="1" max="1" width="27.85546875" style="13" bestFit="1" customWidth="1"/>
    <col min="2" max="11" width="17" style="13" customWidth="1"/>
    <col min="12" max="12" width="12" style="13" customWidth="1"/>
    <col min="13" max="16384" width="22.85546875" style="13"/>
  </cols>
  <sheetData>
    <row r="1" spans="1:11" s="12" customFormat="1" ht="25.5" customHeight="1" x14ac:dyDescent="0.2">
      <c r="A1" s="27" t="s">
        <v>100</v>
      </c>
      <c r="B1" s="51" t="s">
        <v>135</v>
      </c>
      <c r="C1" s="51"/>
      <c r="D1" s="51"/>
      <c r="E1" s="51"/>
      <c r="F1" s="51"/>
      <c r="G1" s="51"/>
      <c r="H1" s="51"/>
      <c r="I1" s="51"/>
      <c r="J1" s="51"/>
      <c r="K1" s="51"/>
    </row>
    <row r="2" spans="1:11" ht="12.2" customHeight="1" x14ac:dyDescent="0.2">
      <c r="A2" s="19" t="s">
        <v>82</v>
      </c>
      <c r="B2" s="19" t="s">
        <v>87</v>
      </c>
      <c r="C2" s="19" t="s">
        <v>88</v>
      </c>
      <c r="D2" s="19" t="s">
        <v>89</v>
      </c>
      <c r="E2" s="19" t="s">
        <v>90</v>
      </c>
      <c r="F2" s="19" t="s">
        <v>91</v>
      </c>
      <c r="G2" s="19" t="s">
        <v>92</v>
      </c>
      <c r="H2" s="19" t="s">
        <v>93</v>
      </c>
      <c r="I2" s="19" t="s">
        <v>94</v>
      </c>
      <c r="J2" s="19" t="s">
        <v>95</v>
      </c>
      <c r="K2" s="19" t="s">
        <v>96</v>
      </c>
    </row>
    <row r="3" spans="1:11" x14ac:dyDescent="0.2">
      <c r="A3" s="19" t="s">
        <v>83</v>
      </c>
      <c r="B3" s="26">
        <v>4</v>
      </c>
      <c r="C3" s="26">
        <v>17</v>
      </c>
      <c r="D3" s="26">
        <v>22</v>
      </c>
      <c r="E3" s="26">
        <v>30</v>
      </c>
      <c r="F3" s="26">
        <v>73</v>
      </c>
      <c r="G3" s="26">
        <v>0</v>
      </c>
      <c r="H3" s="26">
        <v>3</v>
      </c>
      <c r="I3" s="26">
        <v>3</v>
      </c>
      <c r="J3" s="26">
        <v>7</v>
      </c>
      <c r="K3" s="26">
        <v>13</v>
      </c>
    </row>
    <row r="4" spans="1:11" x14ac:dyDescent="0.2">
      <c r="A4" s="19" t="s">
        <v>84</v>
      </c>
      <c r="B4" s="26">
        <v>1</v>
      </c>
      <c r="C4" s="26">
        <v>13</v>
      </c>
      <c r="D4" s="26">
        <v>22</v>
      </c>
      <c r="E4" s="26">
        <v>29</v>
      </c>
      <c r="F4" s="26">
        <v>65</v>
      </c>
      <c r="G4" s="26">
        <v>2</v>
      </c>
      <c r="H4" s="26">
        <v>2</v>
      </c>
      <c r="I4" s="26">
        <v>4</v>
      </c>
      <c r="J4" s="26">
        <v>6</v>
      </c>
      <c r="K4" s="26">
        <v>14</v>
      </c>
    </row>
    <row r="5" spans="1:11" x14ac:dyDescent="0.2">
      <c r="A5" s="19" t="s">
        <v>85</v>
      </c>
      <c r="B5" s="26">
        <v>4</v>
      </c>
      <c r="C5" s="26">
        <v>26</v>
      </c>
      <c r="D5" s="26">
        <v>49</v>
      </c>
      <c r="E5" s="26">
        <v>118</v>
      </c>
      <c r="F5" s="26">
        <v>197</v>
      </c>
      <c r="G5" s="26">
        <v>0</v>
      </c>
      <c r="H5" s="26">
        <v>6</v>
      </c>
      <c r="I5" s="26">
        <v>19</v>
      </c>
      <c r="J5" s="26">
        <v>13</v>
      </c>
      <c r="K5" s="26">
        <v>38</v>
      </c>
    </row>
    <row r="6" spans="1:11" x14ac:dyDescent="0.2">
      <c r="A6" s="19" t="s">
        <v>86</v>
      </c>
      <c r="B6" s="26">
        <v>2</v>
      </c>
      <c r="C6" s="26">
        <v>42</v>
      </c>
      <c r="D6" s="26">
        <v>78</v>
      </c>
      <c r="E6" s="26">
        <v>144</v>
      </c>
      <c r="F6" s="26">
        <v>266</v>
      </c>
      <c r="G6" s="26">
        <v>0</v>
      </c>
      <c r="H6" s="26">
        <v>13</v>
      </c>
      <c r="I6" s="26">
        <v>18</v>
      </c>
      <c r="J6" s="26">
        <v>14</v>
      </c>
      <c r="K6" s="26">
        <v>45</v>
      </c>
    </row>
    <row r="7" spans="1:11" x14ac:dyDescent="0.2">
      <c r="A7" s="19" t="s">
        <v>55</v>
      </c>
      <c r="B7" s="26">
        <v>11</v>
      </c>
      <c r="C7" s="26">
        <v>98</v>
      </c>
      <c r="D7" s="26">
        <v>171</v>
      </c>
      <c r="E7" s="26">
        <v>321</v>
      </c>
      <c r="F7" s="26">
        <v>601</v>
      </c>
      <c r="G7" s="26">
        <v>2</v>
      </c>
      <c r="H7" s="26">
        <v>24</v>
      </c>
      <c r="I7" s="26">
        <v>44</v>
      </c>
      <c r="J7" s="26">
        <v>40</v>
      </c>
      <c r="K7" s="26">
        <v>110</v>
      </c>
    </row>
  </sheetData>
  <autoFilter ref="A2:K2" xr:uid="{00000000-0009-0000-0000-000008000000}"/>
  <mergeCells count="1">
    <mergeCell ref="B1:K1"/>
  </mergeCells>
  <phoneticPr fontId="0" type="noConversion"/>
  <hyperlinks>
    <hyperlink ref="A1" location="Contents!A1" display="Return to Contents" xr:uid="{00000000-0004-0000-0800-000000000000}"/>
  </hyperlink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tab3_1_rrt_survival</vt:lpstr>
      <vt:lpstr>tab3_2_dialysis_survival</vt:lpstr>
      <vt:lpstr>tab3_3_death_rates</vt:lpstr>
      <vt:lpstr>tab3_4_dialysis_median_survival</vt:lpstr>
      <vt:lpstr>tab3_5_dialysis_elderly_surv</vt:lpstr>
      <vt:lpstr>tab3_6_cause_death_age_freq</vt:lpstr>
      <vt:lpstr>tab3_7_withdrawal_freq</vt:lpstr>
      <vt:lpstr>tab3_8_withdrawal_rrt_duration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Adams</dc:creator>
  <cp:lastModifiedBy>Julie Adams</cp:lastModifiedBy>
  <dcterms:created xsi:type="dcterms:W3CDTF">2017-01-10T05:48:25Z</dcterms:created>
  <dcterms:modified xsi:type="dcterms:W3CDTF">2018-11-29T01:00:42Z</dcterms:modified>
</cp:coreProperties>
</file>